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45" windowWidth="19440" windowHeight="10035" firstSheet="1" activeTab="5"/>
  </bookViews>
  <sheets>
    <sheet name="ALL1 - Elenco interventi" sheetId="6" r:id="rId1"/>
    <sheet name="ALL2 - CRONOPROGR COMPLESS" sheetId="1" r:id="rId2"/>
    <sheet name="ALL3 - Cronorogr  attivita" sheetId="4" r:id="rId3"/>
    <sheet name="ALL3 - Cronorogr  attivita (2)" sheetId="8" r:id="rId4"/>
    <sheet name="ALL3 - Cronorogr  attivita (3)" sheetId="9" r:id="rId5"/>
    <sheet name="ALL4 - fabb finanz compless" sheetId="7" r:id="rId6"/>
    <sheet name="Foglio3" sheetId="10" r:id="rId7"/>
  </sheets>
  <calcPr calcId="125725"/>
</workbook>
</file>

<file path=xl/calcChain.xml><?xml version="1.0" encoding="utf-8"?>
<calcChain xmlns="http://schemas.openxmlformats.org/spreadsheetml/2006/main">
  <c r="I8" i="7"/>
  <c r="H8"/>
  <c r="G8"/>
  <c r="F8"/>
  <c r="E8"/>
  <c r="E8" i="6"/>
  <c r="D8"/>
  <c r="J8" i="7"/>
  <c r="J6"/>
  <c r="J5"/>
  <c r="J7"/>
</calcChain>
</file>

<file path=xl/sharedStrings.xml><?xml version="1.0" encoding="utf-8"?>
<sst xmlns="http://schemas.openxmlformats.org/spreadsheetml/2006/main" count="260" uniqueCount="77">
  <si>
    <t>INTERVENTO</t>
  </si>
  <si>
    <t>TITOLO</t>
  </si>
  <si>
    <t>ATTIVITA'</t>
  </si>
  <si>
    <t>Progetto di fattibilità tecnica ed economica</t>
  </si>
  <si>
    <t>Progetto definitivo</t>
  </si>
  <si>
    <t>Progetto esecutivo</t>
  </si>
  <si>
    <t>Validazione del progetto esecutivo</t>
  </si>
  <si>
    <t>Procedura di affidamento lavori</t>
  </si>
  <si>
    <t>Esecuzione dei lavori</t>
  </si>
  <si>
    <t>Affidamento dei lavori</t>
  </si>
  <si>
    <t>Collaudo</t>
  </si>
  <si>
    <t>Apertura all'esercizio</t>
  </si>
  <si>
    <t>4° trim</t>
  </si>
  <si>
    <t>1° trim</t>
  </si>
  <si>
    <t>2° trim</t>
  </si>
  <si>
    <t>3° trim</t>
  </si>
  <si>
    <t>DESCRIZIONE INTERVENTO:</t>
  </si>
  <si>
    <t>IMPORTO:</t>
  </si>
  <si>
    <t>totale</t>
  </si>
  <si>
    <t>FABBISOGNO FINANZIARIO COMPLESSIVO ANNUO</t>
  </si>
  <si>
    <t>ASSE TEMATICO</t>
  </si>
  <si>
    <t>LINEA D'AZIONE</t>
  </si>
  <si>
    <t>INTERVENTI</t>
  </si>
  <si>
    <t>IMPORTO TOTALE (M/€)</t>
  </si>
  <si>
    <t>Anno 2019</t>
  </si>
  <si>
    <t>Anno 2020</t>
  </si>
  <si>
    <t>Anno 2021</t>
  </si>
  <si>
    <t>Anno 2022</t>
  </si>
  <si>
    <t>Anno 2023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</si>
  <si>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</si>
  <si>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</si>
  <si>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</si>
  <si>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</si>
  <si>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</si>
  <si>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</si>
  <si>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</si>
  <si>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</si>
  <si>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</si>
  <si>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</si>
  <si>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</si>
  <si>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</si>
  <si>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Anno 2024</t>
  </si>
  <si>
    <t>Anno 2025</t>
  </si>
  <si>
    <t xml:space="preserve">ELENCO INTERVENTI </t>
  </si>
  <si>
    <t>CRONOPROGRAMMA COMPLESSIVO DEGLI INTERVENTI</t>
  </si>
  <si>
    <t>CRONOPROGRAMMA DELLE ATTIVITA'</t>
  </si>
  <si>
    <t xml:space="preserve">A - interventi stradali
</t>
  </si>
  <si>
    <t>di cui 
QUOTA FSC (M/€)</t>
  </si>
  <si>
    <t>di cui 
QUOTA ALTRI FINANZIAMENTI (M/€)</t>
  </si>
  <si>
    <t xml:space="preserve">NOTA: Per ogni intervento, inserire asse tematico e corrispondente linea d'azione </t>
  </si>
  <si>
    <t>ALLEGATO 1:</t>
  </si>
  <si>
    <t>ALLEGATO 2:</t>
  </si>
  <si>
    <t>ALLEGATO 3:</t>
  </si>
  <si>
    <t>ALLEGATO 4:</t>
  </si>
  <si>
    <t>IMPORTO 
2019</t>
  </si>
  <si>
    <t>IMPORTO 
2020</t>
  </si>
  <si>
    <t>IMPORTO 
2021</t>
  </si>
  <si>
    <t>IMPORTO 
2022</t>
  </si>
  <si>
    <t>IMPORTO 
2023</t>
  </si>
  <si>
    <t>IMPORTO 
2024</t>
  </si>
  <si>
    <t>IMPORTO 
2025</t>
  </si>
  <si>
    <t>TOTALE 
IMPORTO</t>
  </si>
  <si>
    <t xml:space="preserve">1. Completamenti di itinerari già programmati
</t>
  </si>
  <si>
    <t>“REALIZZAZIONE DI COLLEGAMENTO DELL’ASSE ATTREZZATO DI PESCARA E ADEGUAMENTO SVINCOLO S.S. 714”
Ampliamento di Via A. Doria - sub intervento 1</t>
  </si>
  <si>
    <t>“REALIZZAZIONE DI COLLEGAMENTO DELL’ASSE ATTREZZATO DI PESCARA E ADEGUAMENTO SVINCOLO S.S. 714”
Ampliamento di Via B. Croce - sub intervento 2</t>
  </si>
  <si>
    <t>“REALIZZAZIONE DI COLLEGAMENTO DELL’ASSE ATTREZZATO DI PESCARA E ADEGUAMENTO SVINCOLO S.S. 714”
Adeguamento Svincolo S.S:714  - sub intervento 3</t>
  </si>
  <si>
    <t>“REALIZZAZIONE DI COLLEGAMENTO DELL’ASSE ATTREZZATO DI PESCARA E ADEGUAMENTO SVINCOLO S.S. 714”
Ampliamento di Via A. Doria 
sub intervento 1</t>
  </si>
  <si>
    <t>GARA E AFFIDAMENTO</t>
  </si>
  <si>
    <t>REALIZZAZIONE E COLLAUDO</t>
  </si>
  <si>
    <t>PROGETTAZIONE ED APPROVAZIONE</t>
  </si>
  <si>
    <t>“REALIZZAZIONE DI COLLEGAMENTO DELL’ASSE ATTREZZATO DI PESCARA E ADEGUAMENTO SVINCOLO S.S. 714”
Ampliamento di Via B. Croce
sub intervento 2</t>
  </si>
  <si>
    <t xml:space="preserve">STIPULA CONTRATTO E PROGETTAZIONE ESECUTIVA </t>
  </si>
  <si>
    <t>INTERVENTO N.1.</t>
  </si>
  <si>
    <t>INTERVENTO N.2.</t>
  </si>
  <si>
    <t>INTERVENTO N.3.</t>
  </si>
  <si>
    <t xml:space="preserve">“REALIZZAZIONE DI COLLEGAMENTO DELL’ASSE ATTREZZATO DI PESCARA E ADEGUAMENTO SVINCOLO S.S. 714”
Ampliamento di Via A. Doria - sub intervento 1
</t>
  </si>
  <si>
    <t>Totale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</si>
</sst>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&quot;€&quot;\ #,##0.0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/>
    </xf>
    <xf numFmtId="164" fontId="0" fillId="0" borderId="1" xfId="0" applyNumberFormat="1" applyBorder="1"/>
    <xf numFmtId="164" fontId="0" fillId="3" borderId="1" xfId="0" applyNumberFormat="1" applyFill="1" applyBorder="1"/>
    <xf numFmtId="0" fontId="1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7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2" fillId="2" borderId="7" xfId="0" applyFont="1" applyFill="1" applyBorder="1" applyAlignment="1">
      <alignment horizontal="right"/>
    </xf>
    <xf numFmtId="0" fontId="5" fillId="0" borderId="1" xfId="0" applyFont="1" applyBorder="1" applyAlignment="1">
      <alignment vertical="center" wrapText="1"/>
    </xf>
    <xf numFmtId="164" fontId="6" fillId="3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49" fontId="7" fillId="2" borderId="9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0" fillId="4" borderId="0" xfId="0" applyFill="1"/>
    <xf numFmtId="0" fontId="0" fillId="5" borderId="0" xfId="0" applyFill="1"/>
    <xf numFmtId="0" fontId="0" fillId="6" borderId="0" xfId="0" applyFill="1"/>
    <xf numFmtId="164" fontId="0" fillId="4" borderId="1" xfId="0" applyNumberFormat="1" applyFill="1" applyBorder="1"/>
    <xf numFmtId="0" fontId="0" fillId="4" borderId="1" xfId="0" applyFill="1" applyBorder="1"/>
    <xf numFmtId="164" fontId="0" fillId="5" borderId="1" xfId="0" applyNumberFormat="1" applyFill="1" applyBorder="1"/>
    <xf numFmtId="0" fontId="0" fillId="6" borderId="1" xfId="0" applyFill="1" applyBorder="1"/>
    <xf numFmtId="164" fontId="0" fillId="6" borderId="1" xfId="0" applyNumberFormat="1" applyFill="1" applyBorder="1"/>
    <xf numFmtId="0" fontId="0" fillId="8" borderId="0" xfId="0" applyFill="1"/>
    <xf numFmtId="0" fontId="0" fillId="8" borderId="1" xfId="0" applyFill="1" applyBorder="1"/>
    <xf numFmtId="0" fontId="0" fillId="0" borderId="1" xfId="0" applyFill="1" applyBorder="1"/>
    <xf numFmtId="0" fontId="0" fillId="7" borderId="1" xfId="0" applyFill="1" applyBorder="1"/>
    <xf numFmtId="0" fontId="0" fillId="0" borderId="0" xfId="0" applyFill="1"/>
    <xf numFmtId="0" fontId="0" fillId="7" borderId="0" xfId="0" applyFill="1"/>
    <xf numFmtId="164" fontId="2" fillId="2" borderId="7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4" fontId="3" fillId="3" borderId="2" xfId="1" applyFont="1" applyFill="1" applyBorder="1" applyAlignment="1">
      <alignment horizontal="center" vertical="center"/>
    </xf>
    <xf numFmtId="44" fontId="3" fillId="3" borderId="4" xfId="1" applyFont="1" applyFill="1" applyBorder="1" applyAlignment="1">
      <alignment horizontal="center" vertical="center"/>
    </xf>
    <xf numFmtId="164" fontId="2" fillId="2" borderId="7" xfId="0" applyNumberFormat="1" applyFont="1" applyFill="1" applyBorder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view="pageBreakPreview" zoomScale="175" zoomScaleNormal="100" zoomScaleSheetLayoutView="175" workbookViewId="0">
      <selection activeCell="E8" sqref="E5:E8"/>
    </sheetView>
  </sheetViews>
  <sheetFormatPr defaultRowHeight="15"/>
  <cols>
    <col min="1" max="1" width="12.28515625" customWidth="1"/>
    <col min="2" max="2" width="21.140625" customWidth="1"/>
    <col min="3" max="3" width="39.140625" customWidth="1"/>
    <col min="4" max="4" width="14.140625" customWidth="1"/>
    <col min="5" max="6" width="14" customWidth="1"/>
  </cols>
  <sheetData>
    <row r="1" spans="1:6" ht="15.75">
      <c r="A1" s="30" t="s">
        <v>50</v>
      </c>
    </row>
    <row r="2" spans="1:6">
      <c r="A2" s="50" t="s">
        <v>43</v>
      </c>
      <c r="B2" s="50"/>
      <c r="C2" s="50"/>
      <c r="D2" s="50"/>
      <c r="E2" s="50"/>
      <c r="F2" s="50"/>
    </row>
    <row r="4" spans="1:6" s="27" customFormat="1" ht="60">
      <c r="A4" s="24" t="s">
        <v>20</v>
      </c>
      <c r="B4" s="24" t="s">
        <v>21</v>
      </c>
      <c r="C4" s="24" t="s">
        <v>22</v>
      </c>
      <c r="D4" s="25" t="s">
        <v>23</v>
      </c>
      <c r="E4" s="26" t="s">
        <v>47</v>
      </c>
      <c r="F4" s="26" t="s">
        <v>48</v>
      </c>
    </row>
    <row r="5" spans="1:6" ht="48">
      <c r="A5" s="16" t="s">
        <v>46</v>
      </c>
      <c r="B5" s="16" t="s">
        <v>62</v>
      </c>
      <c r="C5" s="16" t="s">
        <v>63</v>
      </c>
      <c r="D5" s="17">
        <v>6123</v>
      </c>
      <c r="E5" s="18">
        <v>6123</v>
      </c>
      <c r="F5" s="18">
        <v>0</v>
      </c>
    </row>
    <row r="6" spans="1:6" ht="48">
      <c r="A6" s="16" t="s">
        <v>46</v>
      </c>
      <c r="B6" s="16" t="s">
        <v>62</v>
      </c>
      <c r="C6" s="16" t="s">
        <v>64</v>
      </c>
      <c r="D6" s="17">
        <v>2077</v>
      </c>
      <c r="E6" s="18">
        <v>2077</v>
      </c>
      <c r="F6" s="18">
        <v>0</v>
      </c>
    </row>
    <row r="7" spans="1:6" ht="48">
      <c r="A7" s="16" t="s">
        <v>46</v>
      </c>
      <c r="B7" s="16" t="s">
        <v>62</v>
      </c>
      <c r="C7" s="16" t="s">
        <v>65</v>
      </c>
      <c r="D7" s="17">
        <v>6800</v>
      </c>
      <c r="E7" s="18">
        <v>6800</v>
      </c>
      <c r="F7" s="18">
        <v>0</v>
      </c>
    </row>
    <row r="8" spans="1:6" ht="15.75">
      <c r="A8" s="28" t="s">
        <v>76</v>
      </c>
      <c r="B8" s="16"/>
      <c r="C8" s="16"/>
      <c r="D8" s="17">
        <f>SUM(D5:D7)</f>
        <v>15000</v>
      </c>
      <c r="E8" s="18">
        <f>SUM(E5:E7)</f>
        <v>15000</v>
      </c>
      <c r="F8" s="18">
        <v>0</v>
      </c>
    </row>
    <row r="10" spans="1:6">
      <c r="A10" s="29" t="s">
        <v>49</v>
      </c>
    </row>
  </sheetData>
  <mergeCells count="1">
    <mergeCell ref="A2:F2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H24"/>
  <sheetViews>
    <sheetView topLeftCell="M1" zoomScale="130" zoomScaleNormal="130" workbookViewId="0">
      <selection activeCell="BM12" sqref="BM12"/>
    </sheetView>
  </sheetViews>
  <sheetFormatPr defaultRowHeight="15"/>
  <cols>
    <col min="1" max="1" width="13.28515625" style="21" customWidth="1"/>
    <col min="2" max="2" width="28.85546875" customWidth="1"/>
    <col min="3" max="86" width="2.7109375" bestFit="1" customWidth="1"/>
  </cols>
  <sheetData>
    <row r="1" spans="1:86" ht="15.75">
      <c r="A1" s="30" t="s">
        <v>51</v>
      </c>
    </row>
    <row r="2" spans="1:86">
      <c r="A2" s="52" t="s">
        <v>44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</row>
    <row r="3" spans="1:86" ht="9" customHeight="1"/>
    <row r="4" spans="1:86" s="2" customFormat="1">
      <c r="A4" s="54" t="s">
        <v>0</v>
      </c>
      <c r="B4" s="54" t="s">
        <v>1</v>
      </c>
      <c r="C4" s="51" t="s">
        <v>24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 t="s">
        <v>25</v>
      </c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 t="s">
        <v>26</v>
      </c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 t="s">
        <v>27</v>
      </c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 t="s">
        <v>28</v>
      </c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 t="s">
        <v>41</v>
      </c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 t="s">
        <v>42</v>
      </c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</row>
    <row r="5" spans="1:86" s="20" customFormat="1">
      <c r="A5" s="55"/>
      <c r="B5" s="55"/>
      <c r="C5" s="19" t="s">
        <v>29</v>
      </c>
      <c r="D5" s="19" t="s">
        <v>30</v>
      </c>
      <c r="E5" s="19" t="s">
        <v>31</v>
      </c>
      <c r="F5" s="19" t="s">
        <v>32</v>
      </c>
      <c r="G5" s="19" t="s">
        <v>33</v>
      </c>
      <c r="H5" s="19" t="s">
        <v>34</v>
      </c>
      <c r="I5" s="19" t="s">
        <v>35</v>
      </c>
      <c r="J5" s="19" t="s">
        <v>36</v>
      </c>
      <c r="K5" s="19" t="s">
        <v>37</v>
      </c>
      <c r="L5" s="19" t="s">
        <v>38</v>
      </c>
      <c r="M5" s="19" t="s">
        <v>39</v>
      </c>
      <c r="N5" s="19" t="s">
        <v>40</v>
      </c>
      <c r="O5" s="19" t="s">
        <v>29</v>
      </c>
      <c r="P5" s="19" t="s">
        <v>30</v>
      </c>
      <c r="Q5" s="19" t="s">
        <v>31</v>
      </c>
      <c r="R5" s="19" t="s">
        <v>32</v>
      </c>
      <c r="S5" s="19" t="s">
        <v>33</v>
      </c>
      <c r="T5" s="19" t="s">
        <v>34</v>
      </c>
      <c r="U5" s="19" t="s">
        <v>35</v>
      </c>
      <c r="V5" s="19" t="s">
        <v>36</v>
      </c>
      <c r="W5" s="19" t="s">
        <v>37</v>
      </c>
      <c r="X5" s="19" t="s">
        <v>38</v>
      </c>
      <c r="Y5" s="19" t="s">
        <v>39</v>
      </c>
      <c r="Z5" s="19" t="s">
        <v>40</v>
      </c>
      <c r="AA5" s="19" t="s">
        <v>29</v>
      </c>
      <c r="AB5" s="19" t="s">
        <v>30</v>
      </c>
      <c r="AC5" s="19" t="s">
        <v>31</v>
      </c>
      <c r="AD5" s="19" t="s">
        <v>32</v>
      </c>
      <c r="AE5" s="19" t="s">
        <v>33</v>
      </c>
      <c r="AF5" s="19" t="s">
        <v>34</v>
      </c>
      <c r="AG5" s="19" t="s">
        <v>35</v>
      </c>
      <c r="AH5" s="19" t="s">
        <v>36</v>
      </c>
      <c r="AI5" s="19" t="s">
        <v>37</v>
      </c>
      <c r="AJ5" s="19" t="s">
        <v>38</v>
      </c>
      <c r="AK5" s="19" t="s">
        <v>39</v>
      </c>
      <c r="AL5" s="19" t="s">
        <v>40</v>
      </c>
      <c r="AM5" s="19" t="s">
        <v>29</v>
      </c>
      <c r="AN5" s="19" t="s">
        <v>30</v>
      </c>
      <c r="AO5" s="19" t="s">
        <v>31</v>
      </c>
      <c r="AP5" s="19" t="s">
        <v>32</v>
      </c>
      <c r="AQ5" s="19" t="s">
        <v>33</v>
      </c>
      <c r="AR5" s="19" t="s">
        <v>34</v>
      </c>
      <c r="AS5" s="19" t="s">
        <v>35</v>
      </c>
      <c r="AT5" s="19" t="s">
        <v>36</v>
      </c>
      <c r="AU5" s="19" t="s">
        <v>37</v>
      </c>
      <c r="AV5" s="19" t="s">
        <v>38</v>
      </c>
      <c r="AW5" s="19" t="s">
        <v>39</v>
      </c>
      <c r="AX5" s="19" t="s">
        <v>40</v>
      </c>
      <c r="AY5" s="19" t="s">
        <v>29</v>
      </c>
      <c r="AZ5" s="19" t="s">
        <v>30</v>
      </c>
      <c r="BA5" s="19" t="s">
        <v>31</v>
      </c>
      <c r="BB5" s="19" t="s">
        <v>32</v>
      </c>
      <c r="BC5" s="19" t="s">
        <v>33</v>
      </c>
      <c r="BD5" s="19" t="s">
        <v>34</v>
      </c>
      <c r="BE5" s="19" t="s">
        <v>35</v>
      </c>
      <c r="BF5" s="19" t="s">
        <v>36</v>
      </c>
      <c r="BG5" s="19" t="s">
        <v>37</v>
      </c>
      <c r="BH5" s="19" t="s">
        <v>38</v>
      </c>
      <c r="BI5" s="19" t="s">
        <v>39</v>
      </c>
      <c r="BJ5" s="19" t="s">
        <v>40</v>
      </c>
      <c r="BK5" s="19" t="s">
        <v>29</v>
      </c>
      <c r="BL5" s="19" t="s">
        <v>30</v>
      </c>
      <c r="BM5" s="19" t="s">
        <v>31</v>
      </c>
      <c r="BN5" s="19" t="s">
        <v>32</v>
      </c>
      <c r="BO5" s="19" t="s">
        <v>33</v>
      </c>
      <c r="BP5" s="19" t="s">
        <v>34</v>
      </c>
      <c r="BQ5" s="19" t="s">
        <v>35</v>
      </c>
      <c r="BR5" s="19" t="s">
        <v>36</v>
      </c>
      <c r="BS5" s="19" t="s">
        <v>37</v>
      </c>
      <c r="BT5" s="19" t="s">
        <v>38</v>
      </c>
      <c r="BU5" s="19" t="s">
        <v>39</v>
      </c>
      <c r="BV5" s="19" t="s">
        <v>40</v>
      </c>
      <c r="BW5" s="19" t="s">
        <v>29</v>
      </c>
      <c r="BX5" s="19" t="s">
        <v>30</v>
      </c>
      <c r="BY5" s="19" t="s">
        <v>31</v>
      </c>
      <c r="BZ5" s="19" t="s">
        <v>32</v>
      </c>
      <c r="CA5" s="19" t="s">
        <v>33</v>
      </c>
      <c r="CB5" s="19" t="s">
        <v>34</v>
      </c>
      <c r="CC5" s="19" t="s">
        <v>35</v>
      </c>
      <c r="CD5" s="19" t="s">
        <v>36</v>
      </c>
      <c r="CE5" s="19" t="s">
        <v>37</v>
      </c>
      <c r="CF5" s="19" t="s">
        <v>38</v>
      </c>
      <c r="CG5" s="19" t="s">
        <v>39</v>
      </c>
      <c r="CH5" s="19" t="s">
        <v>40</v>
      </c>
    </row>
    <row r="6" spans="1:86" ht="70.5" customHeight="1">
      <c r="A6" s="22">
        <v>1</v>
      </c>
      <c r="B6" s="34" t="s">
        <v>66</v>
      </c>
      <c r="C6" s="1"/>
      <c r="D6" s="1"/>
      <c r="E6" s="1"/>
      <c r="F6" s="1"/>
      <c r="G6" s="1"/>
      <c r="H6" s="3"/>
      <c r="I6" s="3"/>
      <c r="J6" s="3"/>
      <c r="K6" s="3"/>
      <c r="L6" s="3"/>
      <c r="M6" s="3"/>
      <c r="N6" s="3"/>
      <c r="O6" s="1"/>
      <c r="P6" s="1"/>
      <c r="Q6" s="1"/>
      <c r="R6" s="38"/>
      <c r="S6" s="38"/>
      <c r="T6" s="38"/>
      <c r="U6" s="38"/>
      <c r="V6" s="38"/>
      <c r="W6" s="38"/>
      <c r="X6" s="38"/>
      <c r="Y6" s="38"/>
      <c r="Z6" s="38"/>
      <c r="AA6" s="39"/>
      <c r="AB6" s="39"/>
      <c r="AC6" s="39"/>
      <c r="AD6" s="39"/>
      <c r="AE6" s="39"/>
      <c r="AF6" s="38"/>
      <c r="AG6" s="38"/>
      <c r="AH6" s="38"/>
      <c r="AI6" s="38"/>
      <c r="AJ6" s="38"/>
      <c r="AK6" s="38"/>
      <c r="AL6" s="38"/>
      <c r="AM6" s="39"/>
      <c r="AN6" s="39"/>
      <c r="AO6" s="39"/>
      <c r="AP6" s="39"/>
      <c r="AQ6" s="39"/>
      <c r="AR6" s="38"/>
      <c r="AS6" s="38"/>
      <c r="AT6" s="38"/>
      <c r="AU6" s="38"/>
      <c r="AV6" s="40"/>
      <c r="AW6" s="40"/>
      <c r="AX6" s="40"/>
      <c r="AY6" s="44"/>
      <c r="AZ6" s="44"/>
      <c r="BA6" s="44"/>
      <c r="BB6" s="44"/>
      <c r="BC6" s="41"/>
      <c r="BD6" s="42"/>
      <c r="BE6" s="42"/>
      <c r="BF6" s="42"/>
      <c r="BG6" s="42"/>
      <c r="BH6" s="42"/>
      <c r="BI6" s="42"/>
      <c r="BJ6" s="42"/>
      <c r="BK6" s="41"/>
      <c r="BL6" s="41"/>
      <c r="BM6" s="41"/>
      <c r="BN6" s="41"/>
      <c r="BO6" s="41"/>
      <c r="BP6" s="42"/>
      <c r="BQ6" s="3"/>
      <c r="BR6" s="3"/>
      <c r="BS6" s="3"/>
      <c r="BT6" s="3"/>
      <c r="BU6" s="3"/>
      <c r="BV6" s="3"/>
      <c r="BW6" s="1"/>
      <c r="BX6" s="1"/>
      <c r="BY6" s="1"/>
      <c r="BZ6" s="1"/>
      <c r="CA6" s="1"/>
      <c r="CB6" s="3"/>
      <c r="CC6" s="3"/>
      <c r="CD6" s="3"/>
      <c r="CE6" s="3"/>
      <c r="CF6" s="3"/>
      <c r="CG6" s="3"/>
      <c r="CH6" s="3"/>
    </row>
    <row r="7" spans="1:86" ht="75.75" customHeight="1">
      <c r="A7" s="22">
        <v>2</v>
      </c>
      <c r="B7" s="34" t="s">
        <v>70</v>
      </c>
      <c r="C7" s="1"/>
      <c r="D7" s="1"/>
      <c r="E7" s="1"/>
      <c r="F7" s="1"/>
      <c r="G7" s="1"/>
      <c r="H7" s="3"/>
      <c r="I7" s="3"/>
      <c r="J7" s="3"/>
      <c r="K7" s="3"/>
      <c r="L7" s="3"/>
      <c r="M7" s="3"/>
      <c r="N7" s="3"/>
      <c r="O7" s="1"/>
      <c r="P7" s="1"/>
      <c r="Q7" s="1"/>
      <c r="R7" s="38"/>
      <c r="S7" s="38"/>
      <c r="T7" s="38"/>
      <c r="U7" s="38"/>
      <c r="V7" s="38"/>
      <c r="W7" s="38"/>
      <c r="X7" s="38"/>
      <c r="Y7" s="38"/>
      <c r="Z7" s="38"/>
      <c r="AA7" s="39"/>
      <c r="AB7" s="39"/>
      <c r="AC7" s="39"/>
      <c r="AD7" s="39"/>
      <c r="AE7" s="39"/>
      <c r="AF7" s="38"/>
      <c r="AG7" s="38"/>
      <c r="AH7" s="38"/>
      <c r="AI7" s="38"/>
      <c r="AJ7" s="38"/>
      <c r="AK7" s="38"/>
      <c r="AL7" s="38"/>
      <c r="AM7" s="39"/>
      <c r="AN7" s="39"/>
      <c r="AO7" s="39"/>
      <c r="AP7" s="39"/>
      <c r="AQ7" s="39"/>
      <c r="AR7" s="38"/>
      <c r="AS7" s="38"/>
      <c r="AT7" s="38"/>
      <c r="AU7" s="38"/>
      <c r="AV7" s="40"/>
      <c r="AW7" s="40"/>
      <c r="AX7" s="40"/>
      <c r="AY7" s="44"/>
      <c r="AZ7" s="44"/>
      <c r="BA7" s="44"/>
      <c r="BB7" s="44"/>
      <c r="BC7" s="41"/>
      <c r="BD7" s="42"/>
      <c r="BE7" s="42"/>
      <c r="BF7" s="42"/>
      <c r="BG7" s="42"/>
      <c r="BH7" s="42"/>
      <c r="BI7" s="42"/>
      <c r="BJ7" s="42"/>
      <c r="BK7" s="41"/>
      <c r="BL7" s="41"/>
      <c r="BM7" s="41"/>
      <c r="BN7" s="1"/>
      <c r="BO7" s="1"/>
      <c r="BP7" s="3"/>
      <c r="BQ7" s="3"/>
      <c r="BR7" s="3"/>
      <c r="BS7" s="3"/>
      <c r="BT7" s="3"/>
      <c r="BU7" s="3"/>
      <c r="BV7" s="3"/>
      <c r="BW7" s="1"/>
      <c r="BX7" s="1"/>
      <c r="BY7" s="1"/>
      <c r="BZ7" s="1"/>
      <c r="CA7" s="1"/>
      <c r="CB7" s="3"/>
      <c r="CC7" s="3"/>
      <c r="CD7" s="3"/>
      <c r="CE7" s="3"/>
      <c r="CF7" s="3"/>
      <c r="CG7" s="3"/>
      <c r="CH7" s="3"/>
    </row>
    <row r="8" spans="1:86" ht="69.75" customHeight="1">
      <c r="A8" s="22">
        <v>3</v>
      </c>
      <c r="B8" s="34" t="s">
        <v>65</v>
      </c>
      <c r="C8" s="1"/>
      <c r="D8" s="1"/>
      <c r="E8" s="1"/>
      <c r="F8" s="1"/>
      <c r="G8" s="1"/>
      <c r="H8" s="3"/>
      <c r="I8" s="3"/>
      <c r="J8" s="3"/>
      <c r="K8" s="3"/>
      <c r="L8" s="3"/>
      <c r="M8" s="3"/>
      <c r="N8" s="3"/>
      <c r="O8" s="1"/>
      <c r="P8" s="1"/>
      <c r="Q8" s="1"/>
      <c r="R8" s="38"/>
      <c r="S8" s="38"/>
      <c r="T8" s="38"/>
      <c r="U8" s="38"/>
      <c r="V8" s="38"/>
      <c r="W8" s="38"/>
      <c r="X8" s="38"/>
      <c r="Y8" s="38"/>
      <c r="Z8" s="38"/>
      <c r="AA8" s="39"/>
      <c r="AB8" s="39"/>
      <c r="AC8" s="39"/>
      <c r="AD8" s="39"/>
      <c r="AE8" s="39"/>
      <c r="AF8" s="38"/>
      <c r="AG8" s="38"/>
      <c r="AH8" s="38"/>
      <c r="AI8" s="38"/>
      <c r="AJ8" s="38"/>
      <c r="AK8" s="38"/>
      <c r="AL8" s="38"/>
      <c r="AM8" s="39"/>
      <c r="AN8" s="39"/>
      <c r="AO8" s="39"/>
      <c r="AP8" s="39"/>
      <c r="AQ8" s="39"/>
      <c r="AR8" s="38"/>
      <c r="AS8" s="38"/>
      <c r="AT8" s="38"/>
      <c r="AU8" s="38"/>
      <c r="AV8" s="40"/>
      <c r="AW8" s="40"/>
      <c r="AX8" s="40"/>
      <c r="AY8" s="44"/>
      <c r="AZ8" s="44"/>
      <c r="BA8" s="44"/>
      <c r="BB8" s="44"/>
      <c r="BC8" s="41"/>
      <c r="BD8" s="42"/>
      <c r="BE8" s="42"/>
      <c r="BF8" s="42"/>
      <c r="BG8" s="42"/>
      <c r="BH8" s="42"/>
      <c r="BI8" s="42"/>
      <c r="BJ8" s="42"/>
      <c r="BK8" s="41"/>
      <c r="BL8" s="41"/>
      <c r="BM8" s="41"/>
      <c r="BN8" s="41"/>
      <c r="BO8" s="41"/>
      <c r="BP8" s="42"/>
      <c r="BQ8" s="42"/>
      <c r="BR8" s="42"/>
      <c r="BS8" s="42"/>
      <c r="BT8" s="42"/>
      <c r="BU8" s="42"/>
      <c r="BV8" s="42"/>
      <c r="BW8" s="1"/>
      <c r="BX8" s="1"/>
      <c r="BY8" s="1"/>
      <c r="BZ8" s="1"/>
      <c r="CA8" s="1"/>
      <c r="CB8" s="3"/>
      <c r="CC8" s="3"/>
      <c r="CD8" s="3"/>
      <c r="CE8" s="3"/>
      <c r="CF8" s="3"/>
      <c r="CG8" s="3"/>
      <c r="CH8" s="3"/>
    </row>
    <row r="9" spans="1:86" ht="15.75" customHeight="1">
      <c r="A9" s="22">
        <v>4</v>
      </c>
      <c r="B9" s="1"/>
      <c r="C9" s="1"/>
      <c r="D9" s="1"/>
      <c r="E9" s="1"/>
      <c r="F9" s="1"/>
      <c r="G9" s="1"/>
      <c r="H9" s="3"/>
      <c r="I9" s="3"/>
      <c r="J9" s="3"/>
      <c r="K9" s="3"/>
      <c r="L9" s="3"/>
      <c r="M9" s="3"/>
      <c r="N9" s="3"/>
      <c r="O9" s="1"/>
      <c r="P9" s="1"/>
      <c r="Q9" s="1"/>
      <c r="R9" s="1"/>
      <c r="S9" s="1"/>
      <c r="T9" s="3"/>
      <c r="U9" s="3"/>
      <c r="V9" s="3"/>
      <c r="W9" s="3"/>
      <c r="X9" s="3"/>
      <c r="Y9" s="3"/>
      <c r="Z9" s="3"/>
      <c r="AA9" s="1"/>
      <c r="AB9" s="1"/>
      <c r="AC9" s="1"/>
      <c r="AD9" s="1"/>
      <c r="AE9" s="1"/>
      <c r="AF9" s="3"/>
      <c r="AG9" s="3"/>
      <c r="AH9" s="3"/>
      <c r="AI9" s="3"/>
      <c r="AJ9" s="3"/>
      <c r="AK9" s="3"/>
      <c r="AL9" s="3"/>
      <c r="AM9" s="1"/>
      <c r="AN9" s="1"/>
      <c r="AO9" s="1"/>
      <c r="AP9" s="1"/>
      <c r="AQ9" s="1"/>
      <c r="AR9" s="3"/>
      <c r="AS9" s="3"/>
      <c r="AT9" s="3"/>
      <c r="AU9" s="3"/>
      <c r="AV9" s="3"/>
      <c r="AW9" s="3"/>
      <c r="AX9" s="3"/>
      <c r="AY9" s="1"/>
      <c r="AZ9" s="1"/>
      <c r="BA9" s="1"/>
      <c r="BB9" s="1"/>
      <c r="BC9" s="1"/>
      <c r="BD9" s="3"/>
      <c r="BE9" s="3"/>
      <c r="BF9" s="3"/>
      <c r="BG9" s="3"/>
      <c r="BH9" s="3"/>
      <c r="BI9" s="3"/>
      <c r="BJ9" s="3"/>
      <c r="BK9" s="1"/>
      <c r="BL9" s="1"/>
      <c r="BM9" s="1"/>
      <c r="BN9" s="1"/>
      <c r="BO9" s="1"/>
      <c r="BP9" s="3"/>
      <c r="BQ9" s="3"/>
      <c r="BR9" s="3"/>
      <c r="BS9" s="3"/>
      <c r="BT9" s="3"/>
      <c r="BU9" s="3"/>
      <c r="BV9" s="3"/>
      <c r="BW9" s="1"/>
      <c r="BX9" s="1"/>
      <c r="BY9" s="1"/>
      <c r="BZ9" s="1"/>
      <c r="CA9" s="1"/>
      <c r="CB9" s="3"/>
      <c r="CC9" s="3"/>
      <c r="CD9" s="3"/>
      <c r="CE9" s="3"/>
      <c r="CF9" s="3"/>
      <c r="CG9" s="3"/>
      <c r="CH9" s="3"/>
    </row>
    <row r="10" spans="1:86" ht="15.75" customHeight="1">
      <c r="A10" s="22">
        <v>5</v>
      </c>
      <c r="B10" s="1"/>
      <c r="C10" s="1"/>
      <c r="D10" s="1"/>
      <c r="E10" s="1"/>
      <c r="F10" s="1"/>
      <c r="G10" s="1"/>
      <c r="H10" s="3"/>
      <c r="I10" s="3"/>
      <c r="J10" s="3"/>
      <c r="K10" s="3"/>
      <c r="L10" s="3"/>
      <c r="M10" s="3"/>
      <c r="N10" s="3"/>
      <c r="O10" s="1"/>
      <c r="P10" s="1"/>
      <c r="Q10" s="1"/>
      <c r="R10" s="1"/>
      <c r="S10" s="1"/>
      <c r="T10" s="3"/>
      <c r="U10" s="3"/>
      <c r="V10" s="3"/>
      <c r="W10" s="3"/>
      <c r="X10" s="3"/>
      <c r="Y10" s="3"/>
      <c r="Z10" s="3"/>
      <c r="AA10" s="1"/>
      <c r="AB10" s="1"/>
      <c r="AC10" s="1"/>
      <c r="AD10" s="1"/>
      <c r="AE10" s="1"/>
      <c r="AF10" s="3"/>
      <c r="AG10" s="3"/>
      <c r="AH10" s="3"/>
      <c r="AI10" s="3"/>
      <c r="AJ10" s="3"/>
      <c r="AK10" s="3"/>
      <c r="AL10" s="3"/>
      <c r="AM10" s="1"/>
      <c r="AN10" s="1"/>
      <c r="AO10" s="1"/>
      <c r="AP10" s="1"/>
      <c r="AQ10" s="1"/>
      <c r="AR10" s="3"/>
      <c r="AS10" s="3"/>
      <c r="AT10" s="3"/>
      <c r="AU10" s="3"/>
      <c r="AV10" s="3"/>
      <c r="AW10" s="3"/>
      <c r="AX10" s="3"/>
      <c r="AY10" s="1"/>
      <c r="AZ10" s="1"/>
      <c r="BA10" s="1"/>
      <c r="BB10" s="1"/>
      <c r="BC10" s="1"/>
      <c r="BD10" s="3"/>
      <c r="BE10" s="3"/>
      <c r="BF10" s="3"/>
      <c r="BG10" s="3"/>
      <c r="BH10" s="3"/>
      <c r="BI10" s="3"/>
      <c r="BJ10" s="3"/>
      <c r="BK10" s="1"/>
      <c r="BL10" s="1"/>
      <c r="BM10" s="1"/>
      <c r="BN10" s="1"/>
      <c r="BO10" s="1"/>
      <c r="BP10" s="3"/>
      <c r="BQ10" s="3"/>
      <c r="BR10" s="3"/>
      <c r="BS10" s="3"/>
      <c r="BT10" s="3"/>
      <c r="BU10" s="3"/>
      <c r="BV10" s="3"/>
      <c r="BW10" s="1"/>
      <c r="BX10" s="1"/>
      <c r="BY10" s="1"/>
      <c r="BZ10" s="1"/>
      <c r="CA10" s="1"/>
      <c r="CB10" s="3"/>
      <c r="CC10" s="3"/>
      <c r="CD10" s="3"/>
      <c r="CE10" s="3"/>
      <c r="CF10" s="3"/>
      <c r="CG10" s="3"/>
      <c r="CH10" s="3"/>
    </row>
    <row r="11" spans="1:86" ht="15.75" customHeight="1">
      <c r="A11" s="22">
        <v>6</v>
      </c>
      <c r="B11" s="1"/>
      <c r="C11" s="1"/>
      <c r="D11" s="1"/>
      <c r="E11" s="1"/>
      <c r="F11" s="1"/>
      <c r="G11" s="1"/>
      <c r="H11" s="3"/>
      <c r="I11" s="3"/>
      <c r="J11" s="3"/>
      <c r="K11" s="3"/>
      <c r="L11" s="3"/>
      <c r="M11" s="3"/>
      <c r="N11" s="3"/>
      <c r="O11" s="1"/>
      <c r="P11" s="1"/>
      <c r="Q11" s="1"/>
      <c r="R11" s="1"/>
      <c r="S11" s="1"/>
      <c r="T11" s="3"/>
      <c r="U11" s="3"/>
      <c r="V11" s="3"/>
      <c r="W11" s="3"/>
      <c r="X11" s="3"/>
      <c r="Y11" s="3"/>
      <c r="Z11" s="3"/>
      <c r="AA11" s="1"/>
      <c r="AB11" s="1"/>
      <c r="AC11" s="1"/>
      <c r="AD11" s="1"/>
      <c r="AE11" s="1"/>
      <c r="AF11" s="3"/>
      <c r="AG11" s="3"/>
      <c r="AH11" s="3"/>
      <c r="AI11" s="3"/>
      <c r="AJ11" s="3"/>
      <c r="AK11" s="3"/>
      <c r="AL11" s="3"/>
      <c r="AM11" s="1"/>
      <c r="AN11" s="1"/>
      <c r="AO11" s="1"/>
      <c r="AP11" s="1"/>
      <c r="AQ11" s="1"/>
      <c r="AR11" s="3"/>
      <c r="AS11" s="3"/>
      <c r="AT11" s="3"/>
      <c r="AU11" s="3"/>
      <c r="AV11" s="3"/>
      <c r="AW11" s="3"/>
      <c r="AX11" s="3"/>
      <c r="AY11" s="1"/>
      <c r="AZ11" s="1"/>
      <c r="BA11" s="1"/>
      <c r="BB11" s="1"/>
      <c r="BC11" s="1"/>
      <c r="BD11" s="3"/>
      <c r="BE11" s="3"/>
      <c r="BF11" s="3"/>
      <c r="BG11" s="3"/>
      <c r="BH11" s="3"/>
      <c r="BI11" s="3"/>
      <c r="BJ11" s="3"/>
      <c r="BK11" s="1"/>
      <c r="BL11" s="1"/>
      <c r="BM11" s="1"/>
      <c r="BN11" s="1"/>
      <c r="BO11" s="1"/>
      <c r="BP11" s="3"/>
      <c r="BQ11" s="3"/>
      <c r="BR11" s="3"/>
      <c r="BS11" s="3"/>
      <c r="BT11" s="3"/>
      <c r="BU11" s="3"/>
      <c r="BV11" s="3"/>
      <c r="BW11" s="1"/>
      <c r="BX11" s="1"/>
      <c r="BY11" s="1"/>
      <c r="BZ11" s="1"/>
      <c r="CA11" s="1"/>
      <c r="CB11" s="3"/>
      <c r="CC11" s="3"/>
      <c r="CD11" s="3"/>
      <c r="CE11" s="3"/>
      <c r="CF11" s="3"/>
      <c r="CG11" s="3"/>
      <c r="CH11" s="3"/>
    </row>
    <row r="12" spans="1:86" ht="15.75" customHeight="1">
      <c r="A12" s="22">
        <v>7</v>
      </c>
      <c r="B12" s="1"/>
      <c r="C12" s="1"/>
      <c r="D12" s="1"/>
      <c r="E12" s="1"/>
      <c r="F12" s="1"/>
      <c r="G12" s="1"/>
      <c r="H12" s="3"/>
      <c r="I12" s="3"/>
      <c r="J12" s="3"/>
      <c r="K12" s="3"/>
      <c r="L12" s="3"/>
      <c r="M12" s="3"/>
      <c r="N12" s="3"/>
      <c r="O12" s="1"/>
      <c r="P12" s="1"/>
      <c r="Q12" s="1"/>
      <c r="R12" s="1"/>
      <c r="S12" s="1"/>
      <c r="T12" s="3"/>
      <c r="U12" s="3"/>
      <c r="V12" s="3"/>
      <c r="W12" s="3"/>
      <c r="X12" s="3"/>
      <c r="Y12" s="3"/>
      <c r="Z12" s="3"/>
      <c r="AA12" s="1"/>
      <c r="AB12" s="1"/>
      <c r="AC12" s="1"/>
      <c r="AD12" s="1"/>
      <c r="AE12" s="1"/>
      <c r="AF12" s="3"/>
      <c r="AG12" s="3"/>
      <c r="AH12" s="3"/>
      <c r="AI12" s="3"/>
      <c r="AJ12" s="3"/>
      <c r="AK12" s="3"/>
      <c r="AL12" s="3"/>
      <c r="AM12" s="1"/>
      <c r="AN12" s="1"/>
      <c r="AO12" s="1"/>
      <c r="AP12" s="1"/>
      <c r="AQ12" s="1"/>
      <c r="AR12" s="3"/>
      <c r="AS12" s="3"/>
      <c r="AT12" s="3"/>
      <c r="AU12" s="3"/>
      <c r="AV12" s="3"/>
      <c r="AW12" s="3"/>
      <c r="AX12" s="3"/>
      <c r="AY12" s="1"/>
      <c r="AZ12" s="1"/>
      <c r="BA12" s="1"/>
      <c r="BB12" s="1"/>
      <c r="BC12" s="1"/>
      <c r="BD12" s="3"/>
      <c r="BE12" s="3"/>
      <c r="BF12" s="3"/>
      <c r="BG12" s="3"/>
      <c r="BH12" s="3"/>
      <c r="BI12" s="3"/>
      <c r="BJ12" s="3"/>
      <c r="BK12" s="1"/>
      <c r="BL12" s="1"/>
      <c r="BM12" s="1"/>
      <c r="BN12" s="1"/>
      <c r="BO12" s="1"/>
      <c r="BP12" s="3"/>
      <c r="BQ12" s="3"/>
      <c r="BR12" s="3"/>
      <c r="BS12" s="3"/>
      <c r="BT12" s="3"/>
      <c r="BU12" s="3"/>
      <c r="BV12" s="3"/>
      <c r="BW12" s="1"/>
      <c r="BX12" s="1"/>
      <c r="BY12" s="1"/>
      <c r="BZ12" s="1"/>
      <c r="CA12" s="1"/>
      <c r="CB12" s="3"/>
      <c r="CC12" s="3"/>
      <c r="CD12" s="3"/>
      <c r="CE12" s="3"/>
      <c r="CF12" s="3"/>
      <c r="CG12" s="3"/>
      <c r="CH12" s="3"/>
    </row>
    <row r="13" spans="1:86" ht="15.75" customHeight="1">
      <c r="A13" s="22">
        <v>8</v>
      </c>
      <c r="B13" s="1"/>
      <c r="C13" s="1"/>
      <c r="D13" s="1"/>
      <c r="E13" s="1"/>
      <c r="F13" s="1"/>
      <c r="G13" s="1"/>
      <c r="H13" s="3"/>
      <c r="I13" s="3"/>
      <c r="J13" s="3"/>
      <c r="K13" s="3"/>
      <c r="L13" s="3"/>
      <c r="M13" s="3"/>
      <c r="N13" s="3"/>
      <c r="O13" s="1"/>
      <c r="P13" s="1"/>
      <c r="Q13" s="1"/>
      <c r="R13" s="1"/>
      <c r="S13" s="1"/>
      <c r="T13" s="3"/>
      <c r="U13" s="3"/>
      <c r="V13" s="3"/>
      <c r="W13" s="3"/>
      <c r="X13" s="3"/>
      <c r="Y13" s="3"/>
      <c r="Z13" s="3"/>
      <c r="AA13" s="1"/>
      <c r="AB13" s="1"/>
      <c r="AC13" s="1"/>
      <c r="AD13" s="1"/>
      <c r="AE13" s="1"/>
      <c r="AF13" s="3"/>
      <c r="AG13" s="3"/>
      <c r="AH13" s="3"/>
      <c r="AI13" s="3"/>
      <c r="AJ13" s="3"/>
      <c r="AK13" s="3"/>
      <c r="AL13" s="3"/>
      <c r="AM13" s="1"/>
      <c r="AN13" s="1"/>
      <c r="AO13" s="1"/>
      <c r="AP13" s="1"/>
      <c r="AQ13" s="1"/>
      <c r="AR13" s="3"/>
      <c r="AS13" s="3"/>
      <c r="AT13" s="3"/>
      <c r="AU13" s="3"/>
      <c r="AV13" s="3"/>
      <c r="AW13" s="3"/>
      <c r="AX13" s="3"/>
      <c r="AY13" s="1"/>
      <c r="AZ13" s="1"/>
      <c r="BA13" s="1"/>
      <c r="BB13" s="1"/>
      <c r="BC13" s="1"/>
      <c r="BD13" s="3"/>
      <c r="BE13" s="3"/>
      <c r="BF13" s="3"/>
      <c r="BG13" s="3"/>
      <c r="BH13" s="3"/>
      <c r="BI13" s="3"/>
      <c r="BJ13" s="3"/>
      <c r="BK13" s="1"/>
      <c r="BL13" s="1"/>
      <c r="BM13" s="1"/>
      <c r="BN13" s="1"/>
      <c r="BO13" s="1"/>
      <c r="BP13" s="3"/>
      <c r="BQ13" s="3"/>
      <c r="BR13" s="3"/>
      <c r="BS13" s="3"/>
      <c r="BT13" s="3"/>
      <c r="BU13" s="3"/>
      <c r="BV13" s="3"/>
      <c r="BW13" s="1"/>
      <c r="BX13" s="1"/>
      <c r="BY13" s="1"/>
      <c r="BZ13" s="1"/>
      <c r="CA13" s="1"/>
      <c r="CB13" s="3"/>
      <c r="CC13" s="3"/>
      <c r="CD13" s="3"/>
      <c r="CE13" s="3"/>
      <c r="CF13" s="3"/>
      <c r="CG13" s="3"/>
      <c r="CH13" s="3"/>
    </row>
    <row r="14" spans="1:86" ht="15.75" customHeight="1">
      <c r="A14" s="22">
        <v>9</v>
      </c>
      <c r="B14" s="1"/>
      <c r="C14" s="1"/>
      <c r="D14" s="1"/>
      <c r="E14" s="1"/>
      <c r="F14" s="1"/>
      <c r="G14" s="1"/>
      <c r="H14" s="3"/>
      <c r="I14" s="3"/>
      <c r="J14" s="3"/>
      <c r="K14" s="3"/>
      <c r="L14" s="3"/>
      <c r="M14" s="3"/>
      <c r="N14" s="3"/>
      <c r="O14" s="1"/>
      <c r="P14" s="1"/>
      <c r="Q14" s="1"/>
      <c r="R14" s="1"/>
      <c r="S14" s="1"/>
      <c r="T14" s="3"/>
      <c r="U14" s="3"/>
      <c r="V14" s="3"/>
      <c r="W14" s="3"/>
      <c r="X14" s="3"/>
      <c r="Y14" s="3"/>
      <c r="Z14" s="3"/>
      <c r="AA14" s="1"/>
      <c r="AB14" s="1"/>
      <c r="AC14" s="1"/>
      <c r="AD14" s="1"/>
      <c r="AE14" s="1"/>
      <c r="AF14" s="3"/>
      <c r="AG14" s="3"/>
      <c r="AH14" s="3"/>
      <c r="AI14" s="3"/>
      <c r="AJ14" s="3"/>
      <c r="AK14" s="3"/>
      <c r="AL14" s="3"/>
      <c r="AM14" s="1"/>
      <c r="AN14" s="1"/>
      <c r="AO14" s="1"/>
      <c r="AP14" s="1"/>
      <c r="AQ14" s="1"/>
      <c r="AR14" s="3"/>
      <c r="AS14" s="3"/>
      <c r="AT14" s="3"/>
      <c r="AU14" s="3"/>
      <c r="AV14" s="3"/>
      <c r="AW14" s="3"/>
      <c r="AX14" s="3"/>
      <c r="AY14" s="1"/>
      <c r="AZ14" s="1"/>
      <c r="BA14" s="1"/>
      <c r="BB14" s="1"/>
      <c r="BC14" s="1"/>
      <c r="BD14" s="3"/>
      <c r="BE14" s="3"/>
      <c r="BF14" s="3"/>
      <c r="BG14" s="3"/>
      <c r="BH14" s="3"/>
      <c r="BI14" s="3"/>
      <c r="BJ14" s="3"/>
      <c r="BK14" s="1"/>
      <c r="BL14" s="1"/>
      <c r="BM14" s="1"/>
      <c r="BN14" s="1"/>
      <c r="BO14" s="1"/>
      <c r="BP14" s="3"/>
      <c r="BQ14" s="3"/>
      <c r="BR14" s="3"/>
      <c r="BS14" s="3"/>
      <c r="BT14" s="3"/>
      <c r="BU14" s="3"/>
      <c r="BV14" s="3"/>
      <c r="BW14" s="1"/>
      <c r="BX14" s="1"/>
      <c r="BY14" s="1"/>
      <c r="BZ14" s="1"/>
      <c r="CA14" s="1"/>
      <c r="CB14" s="3"/>
      <c r="CC14" s="3"/>
      <c r="CD14" s="3"/>
      <c r="CE14" s="3"/>
      <c r="CF14" s="3"/>
      <c r="CG14" s="3"/>
      <c r="CH14" s="3"/>
    </row>
    <row r="15" spans="1:86" ht="15.75" customHeight="1">
      <c r="A15" s="22">
        <v>10</v>
      </c>
      <c r="B15" s="1"/>
      <c r="C15" s="1"/>
      <c r="D15" s="1"/>
      <c r="E15" s="1"/>
      <c r="F15" s="1"/>
      <c r="G15" s="1"/>
      <c r="H15" s="3"/>
      <c r="I15" s="3"/>
      <c r="J15" s="3"/>
      <c r="K15" s="3"/>
      <c r="L15" s="3"/>
      <c r="M15" s="3"/>
      <c r="N15" s="3"/>
      <c r="O15" s="1"/>
      <c r="P15" s="1"/>
      <c r="Q15" s="1"/>
      <c r="R15" s="1"/>
      <c r="S15" s="1"/>
      <c r="T15" s="3"/>
      <c r="U15" s="3"/>
      <c r="V15" s="3"/>
      <c r="W15" s="3"/>
      <c r="X15" s="3"/>
      <c r="Y15" s="3"/>
      <c r="Z15" s="3"/>
      <c r="AA15" s="1"/>
      <c r="AB15" s="1"/>
      <c r="AC15" s="1"/>
      <c r="AD15" s="1"/>
      <c r="AE15" s="1"/>
      <c r="AF15" s="3"/>
      <c r="AG15" s="3"/>
      <c r="AH15" s="3"/>
      <c r="AI15" s="3"/>
      <c r="AJ15" s="3"/>
      <c r="AK15" s="3"/>
      <c r="AL15" s="3"/>
      <c r="AM15" s="1"/>
      <c r="AN15" s="1"/>
      <c r="AO15" s="1"/>
      <c r="AP15" s="1"/>
      <c r="AQ15" s="1"/>
      <c r="AR15" s="3"/>
      <c r="AS15" s="3"/>
      <c r="AT15" s="3"/>
      <c r="AU15" s="3"/>
      <c r="AV15" s="3"/>
      <c r="AW15" s="3"/>
      <c r="AX15" s="3"/>
      <c r="AY15" s="1"/>
      <c r="AZ15" s="1"/>
      <c r="BA15" s="1"/>
      <c r="BB15" s="1"/>
      <c r="BC15" s="1"/>
      <c r="BD15" s="3"/>
      <c r="BE15" s="3"/>
      <c r="BF15" s="3"/>
      <c r="BG15" s="3"/>
      <c r="BH15" s="3"/>
      <c r="BI15" s="3"/>
      <c r="BJ15" s="3"/>
      <c r="BK15" s="1"/>
      <c r="BL15" s="1"/>
      <c r="BM15" s="1"/>
      <c r="BN15" s="1"/>
      <c r="BO15" s="1"/>
      <c r="BP15" s="3"/>
      <c r="BQ15" s="3"/>
      <c r="BR15" s="3"/>
      <c r="BS15" s="3"/>
      <c r="BT15" s="3"/>
      <c r="BU15" s="3"/>
      <c r="BV15" s="3"/>
      <c r="BW15" s="1"/>
      <c r="BX15" s="1"/>
      <c r="BY15" s="1"/>
      <c r="BZ15" s="1"/>
      <c r="CA15" s="1"/>
      <c r="CB15" s="3"/>
      <c r="CC15" s="3"/>
      <c r="CD15" s="3"/>
      <c r="CE15" s="3"/>
      <c r="CF15" s="3"/>
      <c r="CG15" s="3"/>
      <c r="CH15" s="3"/>
    </row>
    <row r="18" spans="3:6">
      <c r="C18" s="35"/>
      <c r="F18" t="s">
        <v>69</v>
      </c>
    </row>
    <row r="20" spans="3:6">
      <c r="C20" s="36"/>
      <c r="F20" t="s">
        <v>67</v>
      </c>
    </row>
    <row r="22" spans="3:6">
      <c r="C22" s="43"/>
      <c r="F22" t="s">
        <v>71</v>
      </c>
    </row>
    <row r="24" spans="3:6">
      <c r="C24" s="37"/>
      <c r="F24" t="s">
        <v>68</v>
      </c>
    </row>
  </sheetData>
  <mergeCells count="10">
    <mergeCell ref="BW4:CH4"/>
    <mergeCell ref="A2:CH2"/>
    <mergeCell ref="O4:Z4"/>
    <mergeCell ref="AA4:AL4"/>
    <mergeCell ref="AM4:AX4"/>
    <mergeCell ref="AY4:BJ4"/>
    <mergeCell ref="BK4:BV4"/>
    <mergeCell ref="A4:A5"/>
    <mergeCell ref="B4:B5"/>
    <mergeCell ref="C4:N4"/>
  </mergeCells>
  <pageMargins left="0.7" right="0.7" top="0.75" bottom="0.75" header="0.3" footer="0.3"/>
  <pageSetup paperSize="8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6"/>
  <sheetViews>
    <sheetView zoomScaleNormal="100" workbookViewId="0">
      <selection activeCell="A20" sqref="A20"/>
    </sheetView>
  </sheetViews>
  <sheetFormatPr defaultRowHeight="15"/>
  <cols>
    <col min="1" max="1" width="40" bestFit="1" customWidth="1"/>
    <col min="2" max="8" width="6.85546875" bestFit="1" customWidth="1"/>
    <col min="9" max="9" width="6.7109375" customWidth="1"/>
    <col min="10" max="23" width="6.85546875" bestFit="1" customWidth="1"/>
    <col min="24" max="24" width="7" customWidth="1"/>
    <col min="25" max="26" width="6.85546875" bestFit="1" customWidth="1"/>
  </cols>
  <sheetData>
    <row r="1" spans="1:26" ht="15.75">
      <c r="A1" s="30" t="s">
        <v>52</v>
      </c>
    </row>
    <row r="2" spans="1:26">
      <c r="A2" s="56" t="s">
        <v>45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spans="1:26" ht="9" customHeight="1"/>
    <row r="4" spans="1:26" s="2" customFormat="1" ht="49.5" customHeight="1">
      <c r="A4" s="11" t="s">
        <v>72</v>
      </c>
      <c r="B4" s="11" t="s">
        <v>16</v>
      </c>
      <c r="C4" s="12"/>
      <c r="D4" s="12"/>
      <c r="E4" s="13"/>
      <c r="F4" s="61" t="s">
        <v>63</v>
      </c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11" t="s">
        <v>17</v>
      </c>
      <c r="X4" s="12"/>
      <c r="Y4" s="63">
        <v>6123</v>
      </c>
      <c r="Z4" s="64"/>
    </row>
    <row r="5" spans="1:26" s="7" customFormat="1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>
      <c r="B6" s="8">
        <v>2019</v>
      </c>
      <c r="C6" s="58">
        <v>2020</v>
      </c>
      <c r="D6" s="59"/>
      <c r="E6" s="59"/>
      <c r="F6" s="60"/>
      <c r="G6" s="58">
        <v>2021</v>
      </c>
      <c r="H6" s="59"/>
      <c r="I6" s="59"/>
      <c r="J6" s="60"/>
      <c r="K6" s="58">
        <v>2022</v>
      </c>
      <c r="L6" s="59"/>
      <c r="M6" s="59"/>
      <c r="N6" s="60"/>
      <c r="O6" s="58">
        <v>2023</v>
      </c>
      <c r="P6" s="59"/>
      <c r="Q6" s="59"/>
      <c r="R6" s="60"/>
      <c r="S6" s="58">
        <v>2024</v>
      </c>
      <c r="T6" s="59"/>
      <c r="U6" s="59"/>
      <c r="V6" s="60"/>
      <c r="W6" s="58">
        <v>2025</v>
      </c>
      <c r="X6" s="59"/>
      <c r="Y6" s="59"/>
      <c r="Z6" s="60"/>
    </row>
    <row r="7" spans="1:26">
      <c r="A7" s="8" t="s">
        <v>2</v>
      </c>
      <c r="B7" s="8" t="s">
        <v>12</v>
      </c>
      <c r="C7" s="8" t="s">
        <v>13</v>
      </c>
      <c r="D7" s="8" t="s">
        <v>14</v>
      </c>
      <c r="E7" s="8" t="s">
        <v>15</v>
      </c>
      <c r="F7" s="8" t="s">
        <v>12</v>
      </c>
      <c r="G7" s="8" t="s">
        <v>13</v>
      </c>
      <c r="H7" s="8" t="s">
        <v>14</v>
      </c>
      <c r="I7" s="8" t="s">
        <v>15</v>
      </c>
      <c r="J7" s="8" t="s">
        <v>12</v>
      </c>
      <c r="K7" s="8" t="s">
        <v>13</v>
      </c>
      <c r="L7" s="8" t="s">
        <v>14</v>
      </c>
      <c r="M7" s="8" t="s">
        <v>15</v>
      </c>
      <c r="N7" s="8" t="s">
        <v>12</v>
      </c>
      <c r="O7" s="8" t="s">
        <v>13</v>
      </c>
      <c r="P7" s="8" t="s">
        <v>14</v>
      </c>
      <c r="Q7" s="8" t="s">
        <v>15</v>
      </c>
      <c r="R7" s="8" t="s">
        <v>12</v>
      </c>
      <c r="S7" s="8" t="s">
        <v>13</v>
      </c>
      <c r="T7" s="8" t="s">
        <v>14</v>
      </c>
      <c r="U7" s="8" t="s">
        <v>15</v>
      </c>
      <c r="V7" s="8" t="s">
        <v>12</v>
      </c>
      <c r="W7" s="8" t="s">
        <v>13</v>
      </c>
      <c r="X7" s="8" t="s">
        <v>14</v>
      </c>
      <c r="Y7" s="8" t="s">
        <v>15</v>
      </c>
      <c r="Z7" s="8" t="s">
        <v>12</v>
      </c>
    </row>
    <row r="8" spans="1:26">
      <c r="A8" s="14" t="s">
        <v>3</v>
      </c>
      <c r="B8" s="1"/>
      <c r="C8" s="1"/>
      <c r="D8" s="46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4" t="s">
        <v>4</v>
      </c>
      <c r="B9" s="1"/>
      <c r="C9" s="1"/>
      <c r="D9" s="1"/>
      <c r="E9" s="46"/>
      <c r="F9" s="46"/>
      <c r="G9" s="46"/>
      <c r="H9" s="46"/>
      <c r="I9" s="46"/>
      <c r="J9" s="46"/>
      <c r="K9" s="46"/>
      <c r="L9" s="46"/>
      <c r="M9" s="46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4" t="s">
        <v>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46"/>
      <c r="P10" s="46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4" t="s">
        <v>6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46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4" t="s">
        <v>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46"/>
      <c r="N12" s="46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4" t="s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46"/>
      <c r="O13" s="45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4" t="s">
        <v>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46"/>
      <c r="Q14" s="46"/>
      <c r="R14" s="46"/>
      <c r="S14" s="46"/>
      <c r="T14" s="46"/>
      <c r="U14" s="1"/>
      <c r="V14" s="1"/>
      <c r="W14" s="1"/>
      <c r="X14" s="1"/>
      <c r="Y14" s="1"/>
      <c r="Z14" s="1"/>
    </row>
    <row r="15" spans="1:26">
      <c r="A15" s="14" t="s">
        <v>10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6"/>
      <c r="U15" s="46"/>
      <c r="V15" s="1"/>
      <c r="W15" s="1"/>
      <c r="X15" s="1"/>
      <c r="Y15" s="1"/>
      <c r="Z15" s="1"/>
    </row>
    <row r="16" spans="1:26">
      <c r="A16" s="14" t="s">
        <v>11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6"/>
      <c r="V16" s="1"/>
      <c r="W16" s="1"/>
      <c r="X16" s="1"/>
      <c r="Y16" s="1"/>
      <c r="Z16" s="1"/>
    </row>
  </sheetData>
  <mergeCells count="9">
    <mergeCell ref="A2:Z2"/>
    <mergeCell ref="C6:F6"/>
    <mergeCell ref="G6:J6"/>
    <mergeCell ref="K6:N6"/>
    <mergeCell ref="O6:R6"/>
    <mergeCell ref="S6:V6"/>
    <mergeCell ref="W6:Z6"/>
    <mergeCell ref="F4:V4"/>
    <mergeCell ref="Y4:Z4"/>
  </mergeCells>
  <pageMargins left="0.7" right="0.7" top="0.75" bottom="0.75" header="0.3" footer="0.3"/>
  <pageSetup paperSize="8" scale="9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6"/>
  <sheetViews>
    <sheetView zoomScaleNormal="100" workbookViewId="0">
      <selection activeCell="I31" sqref="I31"/>
    </sheetView>
  </sheetViews>
  <sheetFormatPr defaultRowHeight="15"/>
  <cols>
    <col min="1" max="1" width="40" bestFit="1" customWidth="1"/>
    <col min="2" max="8" width="6.85546875" bestFit="1" customWidth="1"/>
    <col min="9" max="9" width="6.7109375" customWidth="1"/>
    <col min="10" max="23" width="6.85546875" bestFit="1" customWidth="1"/>
    <col min="24" max="24" width="7" customWidth="1"/>
    <col min="25" max="26" width="6.85546875" bestFit="1" customWidth="1"/>
  </cols>
  <sheetData>
    <row r="1" spans="1:26" ht="15.75">
      <c r="A1" s="30" t="s">
        <v>52</v>
      </c>
    </row>
    <row r="2" spans="1:26">
      <c r="A2" s="56" t="s">
        <v>45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spans="1:26" ht="9" customHeight="1"/>
    <row r="4" spans="1:26" s="2" customFormat="1" ht="49.5" customHeight="1">
      <c r="A4" s="11" t="s">
        <v>73</v>
      </c>
      <c r="B4" s="11" t="s">
        <v>16</v>
      </c>
      <c r="C4" s="32"/>
      <c r="D4" s="32"/>
      <c r="E4" s="33"/>
      <c r="F4" s="61" t="s">
        <v>64</v>
      </c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11" t="s">
        <v>17</v>
      </c>
      <c r="X4" s="32"/>
      <c r="Y4" s="63">
        <v>2077</v>
      </c>
      <c r="Z4" s="64"/>
    </row>
    <row r="5" spans="1:26" s="7" customFormat="1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>
      <c r="B6" s="31">
        <v>2019</v>
      </c>
      <c r="C6" s="58">
        <v>2020</v>
      </c>
      <c r="D6" s="59"/>
      <c r="E6" s="59"/>
      <c r="F6" s="60"/>
      <c r="G6" s="58">
        <v>2021</v>
      </c>
      <c r="H6" s="59"/>
      <c r="I6" s="59"/>
      <c r="J6" s="60"/>
      <c r="K6" s="58">
        <v>2022</v>
      </c>
      <c r="L6" s="59"/>
      <c r="M6" s="59"/>
      <c r="N6" s="60"/>
      <c r="O6" s="58">
        <v>2023</v>
      </c>
      <c r="P6" s="59"/>
      <c r="Q6" s="59"/>
      <c r="R6" s="60"/>
      <c r="S6" s="58">
        <v>2024</v>
      </c>
      <c r="T6" s="59"/>
      <c r="U6" s="59"/>
      <c r="V6" s="60"/>
      <c r="W6" s="58">
        <v>2025</v>
      </c>
      <c r="X6" s="59"/>
      <c r="Y6" s="59"/>
      <c r="Z6" s="60"/>
    </row>
    <row r="7" spans="1:26">
      <c r="A7" s="31" t="s">
        <v>2</v>
      </c>
      <c r="B7" s="31" t="s">
        <v>12</v>
      </c>
      <c r="C7" s="31" t="s">
        <v>13</v>
      </c>
      <c r="D7" s="31" t="s">
        <v>14</v>
      </c>
      <c r="E7" s="31" t="s">
        <v>15</v>
      </c>
      <c r="F7" s="31" t="s">
        <v>12</v>
      </c>
      <c r="G7" s="31" t="s">
        <v>13</v>
      </c>
      <c r="H7" s="31" t="s">
        <v>14</v>
      </c>
      <c r="I7" s="31" t="s">
        <v>15</v>
      </c>
      <c r="J7" s="31" t="s">
        <v>12</v>
      </c>
      <c r="K7" s="31" t="s">
        <v>13</v>
      </c>
      <c r="L7" s="31" t="s">
        <v>14</v>
      </c>
      <c r="M7" s="31" t="s">
        <v>15</v>
      </c>
      <c r="N7" s="31" t="s">
        <v>12</v>
      </c>
      <c r="O7" s="31" t="s">
        <v>13</v>
      </c>
      <c r="P7" s="31" t="s">
        <v>14</v>
      </c>
      <c r="Q7" s="31" t="s">
        <v>15</v>
      </c>
      <c r="R7" s="31" t="s">
        <v>12</v>
      </c>
      <c r="S7" s="31" t="s">
        <v>13</v>
      </c>
      <c r="T7" s="31" t="s">
        <v>14</v>
      </c>
      <c r="U7" s="31" t="s">
        <v>15</v>
      </c>
      <c r="V7" s="31" t="s">
        <v>12</v>
      </c>
      <c r="W7" s="31" t="s">
        <v>13</v>
      </c>
      <c r="X7" s="31" t="s">
        <v>14</v>
      </c>
      <c r="Y7" s="31" t="s">
        <v>15</v>
      </c>
      <c r="Z7" s="31" t="s">
        <v>12</v>
      </c>
    </row>
    <row r="8" spans="1:26">
      <c r="A8" s="14" t="s">
        <v>3</v>
      </c>
      <c r="B8" s="1"/>
      <c r="C8" s="1"/>
      <c r="D8" s="46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4" t="s">
        <v>4</v>
      </c>
      <c r="B9" s="1"/>
      <c r="C9" s="1"/>
      <c r="D9" s="1"/>
      <c r="E9" s="46"/>
      <c r="F9" s="46"/>
      <c r="G9" s="46"/>
      <c r="H9" s="46"/>
      <c r="I9" s="46"/>
      <c r="J9" s="46"/>
      <c r="K9" s="46"/>
      <c r="L9" s="46"/>
      <c r="M9" s="46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4" t="s">
        <v>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46"/>
      <c r="P10" s="46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4" t="s">
        <v>6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46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4" t="s">
        <v>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46"/>
      <c r="N12" s="46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4" t="s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46"/>
      <c r="O13" s="45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4" t="s">
        <v>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46"/>
      <c r="Q14" s="46"/>
      <c r="R14" s="46"/>
      <c r="S14" s="46"/>
      <c r="T14" s="47"/>
      <c r="U14" s="45"/>
      <c r="V14" s="1"/>
      <c r="W14" s="1"/>
      <c r="X14" s="1"/>
      <c r="Y14" s="1"/>
      <c r="Z14" s="1"/>
    </row>
    <row r="15" spans="1:26">
      <c r="A15" s="14" t="s">
        <v>10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46"/>
      <c r="T15" s="45"/>
      <c r="U15" s="45"/>
      <c r="V15" s="1"/>
      <c r="W15" s="1"/>
      <c r="X15" s="1"/>
      <c r="Y15" s="1"/>
      <c r="Z15" s="1"/>
    </row>
    <row r="16" spans="1:26">
      <c r="A16" s="14" t="s">
        <v>11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46"/>
      <c r="T16" s="45"/>
      <c r="U16" s="45"/>
      <c r="V16" s="1"/>
      <c r="W16" s="1"/>
      <c r="X16" s="1"/>
      <c r="Y16" s="1"/>
      <c r="Z16" s="1"/>
    </row>
  </sheetData>
  <mergeCells count="9">
    <mergeCell ref="A2:Z2"/>
    <mergeCell ref="F4:V4"/>
    <mergeCell ref="Y4:Z4"/>
    <mergeCell ref="C6:F6"/>
    <mergeCell ref="G6:J6"/>
    <mergeCell ref="K6:N6"/>
    <mergeCell ref="O6:R6"/>
    <mergeCell ref="S6:V6"/>
    <mergeCell ref="W6:Z6"/>
  </mergeCells>
  <pageMargins left="0.7" right="0.7" top="0.75" bottom="0.75" header="0.3" footer="0.3"/>
  <pageSetup paperSize="8" scale="9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6"/>
  <sheetViews>
    <sheetView zoomScaleNormal="100" workbookViewId="0">
      <selection activeCell="S15" sqref="S15:S16"/>
    </sheetView>
  </sheetViews>
  <sheetFormatPr defaultRowHeight="15"/>
  <cols>
    <col min="1" max="1" width="40" bestFit="1" customWidth="1"/>
    <col min="2" max="8" width="6.85546875" bestFit="1" customWidth="1"/>
    <col min="9" max="9" width="6.7109375" customWidth="1"/>
    <col min="10" max="23" width="6.85546875" bestFit="1" customWidth="1"/>
    <col min="24" max="24" width="7" customWidth="1"/>
    <col min="25" max="26" width="6.85546875" bestFit="1" customWidth="1"/>
  </cols>
  <sheetData>
    <row r="1" spans="1:26" ht="15.75">
      <c r="A1" s="30" t="s">
        <v>52</v>
      </c>
    </row>
    <row r="2" spans="1:26">
      <c r="A2" s="56" t="s">
        <v>45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spans="1:26" ht="9" customHeight="1"/>
    <row r="4" spans="1:26" s="2" customFormat="1" ht="49.5" customHeight="1">
      <c r="A4" s="11" t="s">
        <v>74</v>
      </c>
      <c r="B4" s="11" t="s">
        <v>16</v>
      </c>
      <c r="C4" s="32"/>
      <c r="D4" s="32"/>
      <c r="E4" s="33"/>
      <c r="F4" s="61" t="s">
        <v>65</v>
      </c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11" t="s">
        <v>17</v>
      </c>
      <c r="X4" s="32"/>
      <c r="Y4" s="63">
        <v>6800</v>
      </c>
      <c r="Z4" s="64"/>
    </row>
    <row r="5" spans="1:26" s="7" customFormat="1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>
      <c r="B6" s="31">
        <v>2019</v>
      </c>
      <c r="C6" s="58">
        <v>2020</v>
      </c>
      <c r="D6" s="59"/>
      <c r="E6" s="59"/>
      <c r="F6" s="60"/>
      <c r="G6" s="58">
        <v>2021</v>
      </c>
      <c r="H6" s="59"/>
      <c r="I6" s="59"/>
      <c r="J6" s="60"/>
      <c r="K6" s="58">
        <v>2022</v>
      </c>
      <c r="L6" s="59"/>
      <c r="M6" s="59"/>
      <c r="N6" s="60"/>
      <c r="O6" s="58">
        <v>2023</v>
      </c>
      <c r="P6" s="59"/>
      <c r="Q6" s="59"/>
      <c r="R6" s="60"/>
      <c r="S6" s="58">
        <v>2024</v>
      </c>
      <c r="T6" s="59"/>
      <c r="U6" s="59"/>
      <c r="V6" s="60"/>
      <c r="W6" s="58">
        <v>2025</v>
      </c>
      <c r="X6" s="59"/>
      <c r="Y6" s="59"/>
      <c r="Z6" s="60"/>
    </row>
    <row r="7" spans="1:26">
      <c r="A7" s="31" t="s">
        <v>2</v>
      </c>
      <c r="B7" s="31" t="s">
        <v>12</v>
      </c>
      <c r="C7" s="31" t="s">
        <v>13</v>
      </c>
      <c r="D7" s="31" t="s">
        <v>14</v>
      </c>
      <c r="E7" s="31" t="s">
        <v>15</v>
      </c>
      <c r="F7" s="31" t="s">
        <v>12</v>
      </c>
      <c r="G7" s="31" t="s">
        <v>13</v>
      </c>
      <c r="H7" s="31" t="s">
        <v>14</v>
      </c>
      <c r="I7" s="31" t="s">
        <v>15</v>
      </c>
      <c r="J7" s="31" t="s">
        <v>12</v>
      </c>
      <c r="K7" s="31" t="s">
        <v>13</v>
      </c>
      <c r="L7" s="31" t="s">
        <v>14</v>
      </c>
      <c r="M7" s="31" t="s">
        <v>15</v>
      </c>
      <c r="N7" s="31" t="s">
        <v>12</v>
      </c>
      <c r="O7" s="31" t="s">
        <v>13</v>
      </c>
      <c r="P7" s="31" t="s">
        <v>14</v>
      </c>
      <c r="Q7" s="31" t="s">
        <v>15</v>
      </c>
      <c r="R7" s="31" t="s">
        <v>12</v>
      </c>
      <c r="S7" s="31" t="s">
        <v>13</v>
      </c>
      <c r="T7" s="31" t="s">
        <v>14</v>
      </c>
      <c r="U7" s="31" t="s">
        <v>15</v>
      </c>
      <c r="V7" s="31" t="s">
        <v>12</v>
      </c>
      <c r="W7" s="31" t="s">
        <v>13</v>
      </c>
      <c r="X7" s="31" t="s">
        <v>14</v>
      </c>
      <c r="Y7" s="31" t="s">
        <v>15</v>
      </c>
      <c r="Z7" s="31" t="s">
        <v>12</v>
      </c>
    </row>
    <row r="8" spans="1:26">
      <c r="A8" s="14" t="s">
        <v>3</v>
      </c>
      <c r="B8" s="1"/>
      <c r="C8" s="1"/>
      <c r="D8" s="46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4" t="s">
        <v>4</v>
      </c>
      <c r="B9" s="1"/>
      <c r="C9" s="1"/>
      <c r="D9" s="1"/>
      <c r="E9" s="46"/>
      <c r="F9" s="46"/>
      <c r="G9" s="46"/>
      <c r="H9" s="46"/>
      <c r="I9" s="46"/>
      <c r="J9" s="46"/>
      <c r="K9" s="46"/>
      <c r="L9" s="46"/>
      <c r="M9" s="46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4" t="s">
        <v>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46"/>
      <c r="P10" s="46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4" t="s">
        <v>6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46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4" t="s">
        <v>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46"/>
      <c r="N12" s="46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4" t="s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46"/>
      <c r="O13" s="45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4" t="s">
        <v>8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46"/>
      <c r="Q14" s="46"/>
      <c r="R14" s="46"/>
      <c r="S14" s="46"/>
      <c r="T14" s="48"/>
      <c r="U14" s="46"/>
      <c r="V14" s="46"/>
      <c r="W14" s="1"/>
      <c r="X14" s="1"/>
      <c r="Y14" s="1"/>
      <c r="Z14" s="1"/>
    </row>
    <row r="15" spans="1:26">
      <c r="A15" s="14" t="s">
        <v>10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45"/>
      <c r="T15" s="45"/>
      <c r="U15" s="45"/>
      <c r="V15" s="46"/>
      <c r="W15" s="1"/>
      <c r="X15" s="1"/>
      <c r="Y15" s="1"/>
      <c r="Z15" s="1"/>
    </row>
    <row r="16" spans="1:26">
      <c r="A16" s="14" t="s">
        <v>11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45"/>
      <c r="T16" s="45"/>
      <c r="U16" s="45"/>
      <c r="V16" s="46"/>
      <c r="W16" s="1"/>
      <c r="X16" s="1"/>
      <c r="Y16" s="1"/>
      <c r="Z16" s="1"/>
    </row>
  </sheetData>
  <mergeCells count="9">
    <mergeCell ref="A2:Z2"/>
    <mergeCell ref="F4:V4"/>
    <mergeCell ref="Y4:Z4"/>
    <mergeCell ref="C6:F6"/>
    <mergeCell ref="G6:J6"/>
    <mergeCell ref="K6:N6"/>
    <mergeCell ref="O6:R6"/>
    <mergeCell ref="S6:V6"/>
    <mergeCell ref="W6:Z6"/>
  </mergeCells>
  <pageMargins left="0.7" right="0.7" top="0.75" bottom="0.75" header="0.3" footer="0.3"/>
  <pageSetup paperSize="8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"/>
  <sheetViews>
    <sheetView tabSelected="1" view="pageBreakPreview" zoomScale="145" zoomScaleNormal="100" zoomScaleSheetLayoutView="145" workbookViewId="0">
      <selection activeCell="E11" sqref="E11"/>
    </sheetView>
  </sheetViews>
  <sheetFormatPr defaultRowHeight="15"/>
  <cols>
    <col min="1" max="1" width="13.28515625" customWidth="1"/>
    <col min="2" max="2" width="47.5703125" customWidth="1"/>
    <col min="3" max="3" width="9.5703125" bestFit="1" customWidth="1"/>
    <col min="4" max="4" width="12.140625" bestFit="1" customWidth="1"/>
    <col min="5" max="5" width="13" bestFit="1" customWidth="1"/>
    <col min="6" max="8" width="14.85546875" bestFit="1" customWidth="1"/>
    <col min="9" max="9" width="13" bestFit="1" customWidth="1"/>
    <col min="10" max="10" width="15.85546875" bestFit="1" customWidth="1"/>
  </cols>
  <sheetData>
    <row r="1" spans="1:10" ht="15.75">
      <c r="A1" s="30" t="s">
        <v>53</v>
      </c>
    </row>
    <row r="2" spans="1:10">
      <c r="A2" s="50" t="s">
        <v>19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ht="9" customHeight="1"/>
    <row r="4" spans="1:10" s="2" customFormat="1" ht="30">
      <c r="A4" s="8" t="s">
        <v>0</v>
      </c>
      <c r="B4" s="8" t="s">
        <v>1</v>
      </c>
      <c r="C4" s="24" t="s">
        <v>54</v>
      </c>
      <c r="D4" s="24" t="s">
        <v>55</v>
      </c>
      <c r="E4" s="24" t="s">
        <v>56</v>
      </c>
      <c r="F4" s="24" t="s">
        <v>57</v>
      </c>
      <c r="G4" s="24" t="s">
        <v>58</v>
      </c>
      <c r="H4" s="24" t="s">
        <v>59</v>
      </c>
      <c r="I4" s="24" t="s">
        <v>60</v>
      </c>
      <c r="J4" s="24" t="s">
        <v>61</v>
      </c>
    </row>
    <row r="5" spans="1:10" ht="45.75">
      <c r="A5" s="10">
        <v>1</v>
      </c>
      <c r="B5" s="23" t="s">
        <v>75</v>
      </c>
      <c r="C5" s="3"/>
      <c r="D5" s="3"/>
      <c r="E5" s="3">
        <v>250000</v>
      </c>
      <c r="F5" s="3">
        <v>250000</v>
      </c>
      <c r="G5" s="3">
        <v>3000000</v>
      </c>
      <c r="H5" s="3">
        <v>2323000</v>
      </c>
      <c r="I5" s="3">
        <v>300000</v>
      </c>
      <c r="J5" s="4">
        <f>E5+F5+G5+H5+I5</f>
        <v>6123000</v>
      </c>
    </row>
    <row r="6" spans="1:10" ht="34.5">
      <c r="A6" s="10">
        <v>2</v>
      </c>
      <c r="B6" s="23" t="s">
        <v>64</v>
      </c>
      <c r="C6" s="3"/>
      <c r="D6" s="3"/>
      <c r="E6" s="3">
        <v>100000</v>
      </c>
      <c r="F6" s="3">
        <v>1500000</v>
      </c>
      <c r="G6" s="3">
        <v>477000</v>
      </c>
      <c r="H6" s="3"/>
      <c r="I6" s="3"/>
      <c r="J6" s="4">
        <f>E6+F6+G6</f>
        <v>2077000</v>
      </c>
    </row>
    <row r="7" spans="1:10" ht="35.25" thickBot="1">
      <c r="A7" s="10">
        <v>3</v>
      </c>
      <c r="B7" s="23" t="s">
        <v>65</v>
      </c>
      <c r="C7" s="3"/>
      <c r="D7" s="3"/>
      <c r="E7" s="3">
        <v>100000</v>
      </c>
      <c r="F7" s="3">
        <v>300000</v>
      </c>
      <c r="G7" s="3">
        <v>5400000</v>
      </c>
      <c r="H7" s="3">
        <v>1000000</v>
      </c>
      <c r="I7" s="3"/>
      <c r="J7" s="4">
        <f>E7+F7+G7+H7</f>
        <v>6800000</v>
      </c>
    </row>
    <row r="8" spans="1:10" ht="16.5" thickTop="1" thickBot="1">
      <c r="B8" s="15" t="s">
        <v>18</v>
      </c>
      <c r="C8" s="9"/>
      <c r="D8" s="9"/>
      <c r="E8" s="65">
        <f>SUM(E5:E7)</f>
        <v>450000</v>
      </c>
      <c r="F8" s="65">
        <f>SUM(F5:F7)</f>
        <v>2050000</v>
      </c>
      <c r="G8" s="65">
        <f>SUM(G5:G7)</f>
        <v>8877000</v>
      </c>
      <c r="H8" s="65">
        <f>SUM(H5:H7)</f>
        <v>3323000</v>
      </c>
      <c r="I8" s="65">
        <f>SUM(I5:I7)</f>
        <v>300000</v>
      </c>
      <c r="J8" s="49">
        <f>SUM(J5:J7)</f>
        <v>15000000</v>
      </c>
    </row>
    <row r="9" spans="1:10" ht="15.75" thickTop="1"/>
  </sheetData>
  <mergeCells count="1">
    <mergeCell ref="A2:J2"/>
  </mergeCells>
  <pageMargins left="0.7" right="0.7" top="0.75" bottom="0.75" header="0.3" footer="0.3"/>
  <pageSetup paperSize="9" scale="7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ALL1 - Elenco interventi</vt:lpstr>
      <vt:lpstr>ALL2 - CRONOPROGR COMPLESS</vt:lpstr>
      <vt:lpstr>ALL3 - Cronorogr  attivita</vt:lpstr>
      <vt:lpstr>ALL3 - Cronorogr  attivita (2)</vt:lpstr>
      <vt:lpstr>ALL3 - Cronorogr  attivita (3)</vt:lpstr>
      <vt:lpstr>ALL4 - fabb finanz compless</vt:lpstr>
      <vt:lpstr>Foglio3</vt:lpstr>
    </vt:vector>
  </TitlesOfParts>
  <Company>MIT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Antonangelo Paola</dc:creator>
  <cp:lastModifiedBy>angelo.giuliante</cp:lastModifiedBy>
  <cp:lastPrinted>2019-12-20T11:26:41Z</cp:lastPrinted>
  <dcterms:created xsi:type="dcterms:W3CDTF">2019-10-02T10:52:47Z</dcterms:created>
  <dcterms:modified xsi:type="dcterms:W3CDTF">2022-07-21T10:02:35Z</dcterms:modified>
</cp:coreProperties>
</file>