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mine.cipollone\AppData\Local\Microsoft\Windows\INetCache\Content.Outlook\126ZUCE8\"/>
    </mc:Choice>
  </mc:AlternateContent>
  <bookViews>
    <workbookView xWindow="0" yWindow="0" windowWidth="28800" windowHeight="12000"/>
  </bookViews>
  <sheets>
    <sheet name="Reinserimento detenuti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E14" i="2" l="1"/>
  <c r="I17" i="2" l="1"/>
  <c r="J17" i="2" s="1"/>
  <c r="K17" i="2" s="1"/>
  <c r="K16" i="2"/>
  <c r="J16" i="2"/>
  <c r="I16" i="2"/>
  <c r="K14" i="2"/>
  <c r="K18" i="2" s="1"/>
  <c r="I12" i="2"/>
  <c r="J12" i="2" s="1"/>
  <c r="K12" i="2" s="1"/>
  <c r="I14" i="2" l="1"/>
  <c r="I18" i="2" s="1"/>
  <c r="J14" i="2" l="1"/>
  <c r="J18" i="2" s="1"/>
</calcChain>
</file>

<file path=xl/sharedStrings.xml><?xml version="1.0" encoding="utf-8"?>
<sst xmlns="http://schemas.openxmlformats.org/spreadsheetml/2006/main" count="25" uniqueCount="25">
  <si>
    <t>GG</t>
  </si>
  <si>
    <t>Data assunzione determina di pagamento</t>
  </si>
  <si>
    <t>Adempimento da cronoprogramma</t>
  </si>
  <si>
    <t>Importo da erogare</t>
  </si>
  <si>
    <t>Numero Erogazioni</t>
  </si>
  <si>
    <t>CRONOPROGRAMMA FINANZIARIO</t>
  </si>
  <si>
    <t>Date di scadenza</t>
  </si>
  <si>
    <t>Creditore</t>
  </si>
  <si>
    <t>Capitolo di entrata</t>
  </si>
  <si>
    <t>Capitoli di spesa</t>
  </si>
  <si>
    <t>Anno 2022</t>
  </si>
  <si>
    <t>Anno 2023</t>
  </si>
  <si>
    <t>Erogazione in unica soluzione</t>
  </si>
  <si>
    <t>CUP</t>
  </si>
  <si>
    <t>INTERVENTO: PON Inclusione 2014-2020 - Progetto M.I.L.I.A.</t>
  </si>
  <si>
    <t>FINANZIAMENTO COMUNITARIO (FSE) PER L'ATTUAZIONE DEL PON INCLUSIONE 2014-2020 (CONTRIBUTI AGLI INVESTIMENTI AD AMM.NI LOCALI)</t>
  </si>
  <si>
    <t>ASSEGNAZIONE COMUNITARIA (FSE) PER L'ATTUAZIONE DEL PON INCLUSIONE</t>
  </si>
  <si>
    <t>C53H19000460007</t>
  </si>
  <si>
    <t>OPERATORE ECONOMICO SELEZIONATO PER COMUNICAZIONE E DISSEMINAZIONE</t>
  </si>
  <si>
    <t>Anno 2024</t>
  </si>
  <si>
    <t>ACCERTAMENTI (*)</t>
  </si>
  <si>
    <t>PRENOTAZIONE DI IMPEGNO</t>
  </si>
  <si>
    <t>(*) L'Accertamento sarà disposto contestualmente all'impegno di spesa.</t>
  </si>
  <si>
    <t>12521.1</t>
  </si>
  <si>
    <t>21521.1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</si>
</sst>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6"/>
      <color rgb="FFC00000"/>
      <name val="Times New Roman"/>
      <family val="1"/>
    </font>
    <font>
      <sz val="16"/>
      <color rgb="FF002060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9"/>
      <color theme="1"/>
      <name val="Times New Roman"/>
      <family val="1"/>
    </font>
    <font>
      <b/>
      <sz val="12"/>
      <color rgb="FFC00000"/>
      <name val="Times New Roman"/>
      <family val="1"/>
    </font>
    <font>
      <b/>
      <i/>
      <sz val="10"/>
      <color rgb="FFC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3" fontId="2" fillId="0" borderId="7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3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3" fontId="5" fillId="6" borderId="5" xfId="1" applyFont="1" applyFill="1" applyBorder="1" applyAlignment="1">
      <alignment vertical="center"/>
    </xf>
    <xf numFmtId="43" fontId="2" fillId="0" borderId="1" xfId="1" applyFont="1" applyBorder="1" applyAlignment="1">
      <alignment vertical="center"/>
    </xf>
    <xf numFmtId="43" fontId="10" fillId="0" borderId="6" xfId="1" applyFont="1" applyBorder="1" applyAlignment="1">
      <alignment horizontal="left" vertical="center"/>
    </xf>
    <xf numFmtId="43" fontId="4" fillId="3" borderId="5" xfId="1" applyFont="1" applyFill="1" applyBorder="1" applyAlignment="1">
      <alignment vertical="center"/>
    </xf>
    <xf numFmtId="43" fontId="5" fillId="10" borderId="5" xfId="1" applyFont="1" applyFill="1" applyBorder="1" applyAlignment="1">
      <alignment vertical="center"/>
    </xf>
    <xf numFmtId="1" fontId="10" fillId="0" borderId="0" xfId="1" applyNumberFormat="1" applyFont="1" applyAlignment="1">
      <alignment horizontal="center" vertical="center"/>
    </xf>
    <xf numFmtId="43" fontId="10" fillId="0" borderId="0" xfId="1" applyFont="1" applyFill="1" applyAlignment="1">
      <alignment horizontal="right" vertical="center"/>
    </xf>
    <xf numFmtId="43" fontId="3" fillId="8" borderId="9" xfId="0" applyNumberFormat="1" applyFont="1" applyFill="1" applyBorder="1" applyAlignment="1">
      <alignment horizontal="center" vertical="center" wrapText="1"/>
    </xf>
    <xf numFmtId="43" fontId="11" fillId="0" borderId="0" xfId="1" applyFont="1" applyFill="1" applyBorder="1" applyAlignment="1">
      <alignment horizontal="center" vertical="center" wrapText="1"/>
    </xf>
    <xf numFmtId="43" fontId="10" fillId="0" borderId="0" xfId="1" applyFont="1" applyBorder="1" applyAlignment="1">
      <alignment vertical="center"/>
    </xf>
    <xf numFmtId="43" fontId="2" fillId="0" borderId="0" xfId="1" applyFont="1" applyBorder="1" applyAlignment="1">
      <alignment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43" fontId="10" fillId="0" borderId="1" xfId="1" applyFont="1" applyBorder="1" applyAlignment="1">
      <alignment horizontal="left" vertical="center"/>
    </xf>
    <xf numFmtId="43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43" fontId="14" fillId="0" borderId="6" xfId="1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3" fontId="8" fillId="5" borderId="2" xfId="1" applyFont="1" applyFill="1" applyBorder="1" applyAlignment="1">
      <alignment horizontal="center" vertical="center" wrapText="1"/>
    </xf>
    <xf numFmtId="43" fontId="8" fillId="9" borderId="2" xfId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vertical="center"/>
    </xf>
    <xf numFmtId="1" fontId="16" fillId="0" borderId="7" xfId="1" quotePrefix="1" applyNumberFormat="1" applyFont="1" applyBorder="1" applyAlignment="1">
      <alignment horizontal="left" vertical="center"/>
    </xf>
    <xf numFmtId="1" fontId="16" fillId="0" borderId="7" xfId="1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3" fontId="12" fillId="0" borderId="1" xfId="1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3" fontId="4" fillId="2" borderId="9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Normal="100" workbookViewId="0">
      <selection activeCell="G10" sqref="G10"/>
    </sheetView>
  </sheetViews>
  <sheetFormatPr defaultColWidth="9.140625" defaultRowHeight="15.75" x14ac:dyDescent="0.25"/>
  <cols>
    <col min="1" max="1" width="10.5703125" style="16" customWidth="1"/>
    <col min="2" max="2" width="30.5703125" style="2" customWidth="1"/>
    <col min="3" max="3" width="32.140625" style="2" customWidth="1"/>
    <col min="4" max="4" width="19.85546875" style="2" customWidth="1"/>
    <col min="5" max="5" width="20" style="2" bestFit="1" customWidth="1"/>
    <col min="6" max="6" width="13.7109375" style="15" customWidth="1"/>
    <col min="7" max="7" width="10" style="3" customWidth="1"/>
    <col min="8" max="8" width="18.42578125" style="16" customWidth="1"/>
    <col min="9" max="11" width="16.28515625" style="1" customWidth="1"/>
    <col min="12" max="16384" width="9.140625" style="1"/>
  </cols>
  <sheetData>
    <row r="1" spans="1:11" ht="20.25" x14ac:dyDescent="0.25">
      <c r="A1" s="59" t="s">
        <v>5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7.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0.25" x14ac:dyDescent="0.25">
      <c r="A3" s="61" t="s">
        <v>14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5" customHeight="1" x14ac:dyDescent="0.25"/>
    <row r="5" spans="1:11" ht="15" customHeight="1" x14ac:dyDescent="0.25">
      <c r="A5" s="53" t="s">
        <v>21</v>
      </c>
      <c r="B5" s="54"/>
      <c r="C5" s="54"/>
      <c r="D5" s="54"/>
      <c r="E5" s="54"/>
      <c r="F5" s="54"/>
      <c r="G5" s="54"/>
      <c r="H5" s="54"/>
      <c r="I5" s="54"/>
      <c r="J5" s="54"/>
      <c r="K5" s="55"/>
    </row>
    <row r="6" spans="1:11" ht="6.75" customHeight="1" x14ac:dyDescent="0.25"/>
    <row r="7" spans="1:11" ht="42" customHeight="1" x14ac:dyDescent="0.25">
      <c r="A7" s="47"/>
      <c r="B7" s="48"/>
      <c r="C7" s="26"/>
      <c r="D7" s="26"/>
      <c r="E7" s="13"/>
      <c r="F7" s="43" t="s">
        <v>9</v>
      </c>
      <c r="G7" s="38" t="s">
        <v>23</v>
      </c>
      <c r="H7" s="63" t="s">
        <v>15</v>
      </c>
      <c r="I7" s="63"/>
      <c r="J7" s="63"/>
      <c r="K7" s="63"/>
    </row>
    <row r="8" spans="1:11" x14ac:dyDescent="0.25">
      <c r="A8" s="46"/>
      <c r="B8" s="49"/>
      <c r="C8" s="50"/>
      <c r="D8" s="28"/>
      <c r="G8" s="23"/>
    </row>
    <row r="9" spans="1:11" s="14" customFormat="1" ht="31.5" customHeight="1" x14ac:dyDescent="0.25">
      <c r="A9" s="12"/>
      <c r="B9" s="13"/>
      <c r="C9" s="24"/>
      <c r="D9" s="27"/>
      <c r="F9" s="42" t="s">
        <v>8</v>
      </c>
      <c r="G9" s="39" t="s">
        <v>24</v>
      </c>
      <c r="H9" s="63" t="s">
        <v>16</v>
      </c>
      <c r="I9" s="63"/>
      <c r="J9" s="63"/>
      <c r="K9" s="63"/>
    </row>
    <row r="11" spans="1:11" s="7" customFormat="1" ht="25.5" customHeight="1" x14ac:dyDescent="0.25">
      <c r="A11" s="64" t="s">
        <v>4</v>
      </c>
      <c r="B11" s="66" t="s">
        <v>2</v>
      </c>
      <c r="C11" s="66" t="s">
        <v>7</v>
      </c>
      <c r="D11" s="66" t="s">
        <v>13</v>
      </c>
      <c r="E11" s="66" t="s">
        <v>3</v>
      </c>
      <c r="F11" s="57" t="s">
        <v>6</v>
      </c>
      <c r="G11" s="68" t="s">
        <v>0</v>
      </c>
      <c r="H11" s="57" t="s">
        <v>1</v>
      </c>
      <c r="I11" s="29" t="s">
        <v>10</v>
      </c>
      <c r="J11" s="30" t="s">
        <v>11</v>
      </c>
      <c r="K11" s="41" t="s">
        <v>19</v>
      </c>
    </row>
    <row r="12" spans="1:11" s="7" customFormat="1" ht="25.5" customHeight="1" x14ac:dyDescent="0.25">
      <c r="A12" s="65"/>
      <c r="B12" s="67"/>
      <c r="C12" s="67"/>
      <c r="D12" s="67"/>
      <c r="E12" s="67"/>
      <c r="F12" s="58"/>
      <c r="G12" s="69"/>
      <c r="H12" s="58"/>
      <c r="I12" s="25" t="str">
        <f>G7</f>
        <v>12521.1</v>
      </c>
      <c r="J12" s="31" t="str">
        <f>I12</f>
        <v>12521.1</v>
      </c>
      <c r="K12" s="17" t="str">
        <f>J12</f>
        <v>12521.1</v>
      </c>
    </row>
    <row r="13" spans="1:11" ht="48" x14ac:dyDescent="0.25">
      <c r="A13" s="10">
        <v>1</v>
      </c>
      <c r="B13" s="20" t="s">
        <v>12</v>
      </c>
      <c r="C13" s="40" t="s">
        <v>18</v>
      </c>
      <c r="D13" s="37" t="s">
        <v>17</v>
      </c>
      <c r="E13" s="19">
        <v>27620.799999999999</v>
      </c>
      <c r="F13" s="32">
        <v>45107</v>
      </c>
      <c r="G13" s="33">
        <v>15</v>
      </c>
      <c r="H13" s="34">
        <f>F13+G13</f>
        <v>45122</v>
      </c>
      <c r="I13" s="35"/>
      <c r="J13" s="35">
        <v>27620.799999999999</v>
      </c>
      <c r="K13" s="19"/>
    </row>
    <row r="14" spans="1:11" ht="21.75" customHeight="1" x14ac:dyDescent="0.25">
      <c r="B14" s="8"/>
      <c r="C14" s="8"/>
      <c r="D14" s="8"/>
      <c r="E14" s="36">
        <f>+E13</f>
        <v>27620.799999999999</v>
      </c>
      <c r="F14" s="4"/>
      <c r="G14" s="5"/>
      <c r="H14" s="6"/>
      <c r="I14" s="22">
        <f>SUM(I13:I13)</f>
        <v>0</v>
      </c>
      <c r="J14" s="18">
        <f>SUM(J13:J13)</f>
        <v>27620.799999999999</v>
      </c>
      <c r="K14" s="21">
        <f>SUM(K13:K13)</f>
        <v>0</v>
      </c>
    </row>
    <row r="15" spans="1:11" ht="15" customHeight="1" x14ac:dyDescent="0.25"/>
    <row r="16" spans="1:11" ht="23.25" customHeight="1" x14ac:dyDescent="0.25">
      <c r="H16" s="56" t="s">
        <v>20</v>
      </c>
      <c r="I16" s="29" t="str">
        <f>I11</f>
        <v>Anno 2022</v>
      </c>
      <c r="J16" s="30" t="str">
        <f>J11</f>
        <v>Anno 2023</v>
      </c>
      <c r="K16" s="41" t="str">
        <f>K11</f>
        <v>Anno 2024</v>
      </c>
    </row>
    <row r="17" spans="6:11" x14ac:dyDescent="0.25">
      <c r="H17" s="56"/>
      <c r="I17" s="44" t="str">
        <f>G9</f>
        <v>21521.1</v>
      </c>
      <c r="J17" s="45" t="str">
        <f>I17</f>
        <v>21521.1</v>
      </c>
      <c r="K17" s="9" t="str">
        <f>J17</f>
        <v>21521.1</v>
      </c>
    </row>
    <row r="18" spans="6:11" ht="23.25" customHeight="1" x14ac:dyDescent="0.25">
      <c r="F18" s="2"/>
      <c r="G18" s="2"/>
      <c r="H18" s="56"/>
      <c r="I18" s="19">
        <f>I14</f>
        <v>0</v>
      </c>
      <c r="J18" s="19">
        <f>J14</f>
        <v>27620.799999999999</v>
      </c>
      <c r="K18" s="19">
        <f>K14</f>
        <v>0</v>
      </c>
    </row>
    <row r="19" spans="6:11" x14ac:dyDescent="0.25">
      <c r="F19" s="2"/>
      <c r="G19" s="15"/>
      <c r="H19" s="51" t="s">
        <v>22</v>
      </c>
      <c r="I19" s="52"/>
      <c r="J19" s="52"/>
      <c r="K19" s="52"/>
    </row>
  </sheetData>
  <mergeCells count="15">
    <mergeCell ref="H19:K19"/>
    <mergeCell ref="A5:K5"/>
    <mergeCell ref="H16:H18"/>
    <mergeCell ref="H11:H12"/>
    <mergeCell ref="A1:K1"/>
    <mergeCell ref="A3:K3"/>
    <mergeCell ref="H7:K7"/>
    <mergeCell ref="A11:A12"/>
    <mergeCell ref="B11:B12"/>
    <mergeCell ref="C11:C12"/>
    <mergeCell ref="D11:D12"/>
    <mergeCell ref="E11:E12"/>
    <mergeCell ref="F11:F12"/>
    <mergeCell ref="G11:G12"/>
    <mergeCell ref="H9:K9"/>
  </mergeCells>
  <printOptions horizontalCentered="1"/>
  <pageMargins left="0.19685039370078741" right="0.19685039370078741" top="0.74803149606299213" bottom="0.74803149606299213" header="0.31496062992125984" footer="0.31496062992125984"/>
  <pageSetup paperSize="8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Reinserimento detenuti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Carmine Cipollone</cp:lastModifiedBy>
  <cp:lastPrinted>2023-05-03T11:08:15Z</cp:lastPrinted>
  <dcterms:created xsi:type="dcterms:W3CDTF">2017-09-28T08:56:31Z</dcterms:created>
  <dcterms:modified xsi:type="dcterms:W3CDTF">2023-06-08T15:30:10Z</dcterms:modified>
</cp:coreProperties>
</file>